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19年" sheetId="3" r:id="rId1"/>
  </sheets>
  <definedNames>
    <definedName name="_xlnm._FilterDatabase" localSheetId="0" hidden="1">'2019年'!$A$4:$K$143</definedName>
    <definedName name="_xlnm.Print_Titles" localSheetId="0">'2019年'!$1:$4</definedName>
  </definedNames>
  <calcPr calcId="144525" iterate="1" iterateCount="100" iterateDelta="0.001"/>
</workbook>
</file>

<file path=xl/comments1.xml><?xml version="1.0" encoding="utf-8"?>
<comments xmlns="http://schemas.openxmlformats.org/spreadsheetml/2006/main">
  <authors>
    <author>lenovo</author>
  </authors>
  <commentList>
    <comment ref="C11" authorId="0">
      <text>
        <r>
          <rPr>
            <b/>
            <sz val="9"/>
            <rFont val="宋体"/>
            <charset val="134"/>
          </rPr>
          <t>lenovo:</t>
        </r>
        <r>
          <rPr>
            <sz val="9"/>
            <rFont val="宋体"/>
            <charset val="134"/>
          </rPr>
          <t xml:space="preserve">
机密件</t>
        </r>
      </text>
    </comment>
    <comment ref="C12" authorId="0">
      <text>
        <r>
          <rPr>
            <b/>
            <sz val="9"/>
            <rFont val="宋体"/>
            <charset val="134"/>
          </rPr>
          <t>lenovo:</t>
        </r>
        <r>
          <rPr>
            <sz val="9"/>
            <rFont val="宋体"/>
            <charset val="134"/>
          </rPr>
          <t xml:space="preserve">
机密件</t>
        </r>
      </text>
    </comment>
    <comment ref="C13" authorId="0">
      <text>
        <r>
          <rPr>
            <b/>
            <sz val="9"/>
            <rFont val="宋体"/>
            <charset val="134"/>
          </rPr>
          <t>lenovo:</t>
        </r>
        <r>
          <rPr>
            <sz val="9"/>
            <rFont val="宋体"/>
            <charset val="134"/>
          </rPr>
          <t xml:space="preserve">
机密件</t>
        </r>
      </text>
    </comment>
    <comment ref="C14" authorId="0">
      <text>
        <r>
          <rPr>
            <b/>
            <sz val="9"/>
            <rFont val="宋体"/>
            <charset val="134"/>
          </rPr>
          <t>lenovo:</t>
        </r>
        <r>
          <rPr>
            <sz val="9"/>
            <rFont val="宋体"/>
            <charset val="134"/>
          </rPr>
          <t xml:space="preserve">
机密件</t>
        </r>
      </text>
    </comment>
    <comment ref="E30" authorId="0">
      <text>
        <r>
          <rPr>
            <b/>
            <sz val="9"/>
            <rFont val="宋体"/>
            <charset val="134"/>
          </rPr>
          <t>lenovo:</t>
        </r>
        <r>
          <rPr>
            <sz val="9"/>
            <rFont val="宋体"/>
            <charset val="134"/>
          </rPr>
          <t xml:space="preserve">
lenovo:
原金额14.94万元，湘财预【2019】169号扣减1.87万元，详细见文件
</t>
        </r>
      </text>
    </comment>
    <comment ref="C58" authorId="0">
      <text>
        <r>
          <rPr>
            <b/>
            <sz val="9"/>
            <rFont val="宋体"/>
            <charset val="134"/>
          </rPr>
          <t>lenovo:</t>
        </r>
        <r>
          <rPr>
            <sz val="9"/>
            <rFont val="宋体"/>
            <charset val="134"/>
          </rPr>
          <t xml:space="preserve">
湘财预【2019】351号</t>
        </r>
      </text>
    </comment>
    <comment ref="C62" authorId="0">
      <text>
        <r>
          <rPr>
            <b/>
            <sz val="9"/>
            <rFont val="宋体"/>
            <charset val="134"/>
          </rPr>
          <t>lenovo:机密件</t>
        </r>
      </text>
    </comment>
    <comment ref="C63" authorId="0">
      <text>
        <r>
          <rPr>
            <b/>
            <sz val="9"/>
            <rFont val="宋体"/>
            <charset val="134"/>
          </rPr>
          <t>lenovo:</t>
        </r>
        <r>
          <rPr>
            <sz val="9"/>
            <rFont val="宋体"/>
            <charset val="134"/>
          </rPr>
          <t xml:space="preserve">
机密件</t>
        </r>
      </text>
    </comment>
    <comment ref="A96" authorId="0">
      <text>
        <r>
          <rPr>
            <b/>
            <sz val="9"/>
            <rFont val="宋体"/>
            <charset val="134"/>
          </rPr>
          <t>lenovo:</t>
        </r>
        <r>
          <rPr>
            <sz val="9"/>
            <rFont val="宋体"/>
            <charset val="134"/>
          </rPr>
          <t xml:space="preserve">
2130212</t>
        </r>
      </text>
    </comment>
    <comment ref="C101" authorId="0">
      <text>
        <r>
          <rPr>
            <b/>
            <sz val="9"/>
            <rFont val="宋体"/>
            <charset val="134"/>
          </rPr>
          <t>lenovo:</t>
        </r>
        <r>
          <rPr>
            <sz val="9"/>
            <rFont val="宋体"/>
            <charset val="134"/>
          </rPr>
          <t xml:space="preserve">
湘财预【2019】73号
</t>
        </r>
      </text>
    </comment>
    <comment ref="A108" authorId="0">
      <text>
        <r>
          <rPr>
            <b/>
            <sz val="9"/>
            <rFont val="宋体"/>
            <charset val="134"/>
          </rPr>
          <t>lenovo:</t>
        </r>
        <r>
          <rPr>
            <sz val="9"/>
            <rFont val="宋体"/>
            <charset val="134"/>
          </rPr>
          <t xml:space="preserve">
2300252</t>
        </r>
      </text>
    </comment>
    <comment ref="C108" authorId="0">
      <text>
        <r>
          <rPr>
            <b/>
            <sz val="9"/>
            <rFont val="宋体"/>
            <charset val="134"/>
          </rPr>
          <t>lenovo:</t>
        </r>
        <r>
          <rPr>
            <sz val="9"/>
            <rFont val="宋体"/>
            <charset val="134"/>
          </rPr>
          <t xml:space="preserve">
岳财预【2019】63号</t>
        </r>
      </text>
    </comment>
    <comment ref="C132" authorId="0">
      <text>
        <r>
          <rPr>
            <sz val="9"/>
            <rFont val="宋体"/>
            <charset val="134"/>
          </rPr>
          <t>由专项转移支付调整为一般转移支付</t>
        </r>
      </text>
    </comment>
    <comment ref="C136" authorId="0">
      <text>
        <r>
          <rPr>
            <b/>
            <sz val="9"/>
            <rFont val="宋体"/>
            <charset val="134"/>
          </rPr>
          <t>lenovo:</t>
        </r>
        <r>
          <rPr>
            <sz val="9"/>
            <rFont val="宋体"/>
            <charset val="134"/>
          </rPr>
          <t xml:space="preserve">
湘财预【2019】157号</t>
        </r>
      </text>
    </comment>
    <comment ref="C137" authorId="0">
      <text>
        <r>
          <rPr>
            <b/>
            <sz val="9"/>
            <rFont val="宋体"/>
            <charset val="134"/>
          </rPr>
          <t>lenovo:</t>
        </r>
        <r>
          <rPr>
            <sz val="9"/>
            <rFont val="宋体"/>
            <charset val="134"/>
          </rPr>
          <t xml:space="preserve">
岳财预【2019】123</t>
        </r>
      </text>
    </comment>
  </commentList>
</comments>
</file>

<file path=xl/sharedStrings.xml><?xml version="1.0" encoding="utf-8"?>
<sst xmlns="http://schemas.openxmlformats.org/spreadsheetml/2006/main" count="1016" uniqueCount="597">
  <si>
    <t>2019年云溪区转移支付</t>
  </si>
  <si>
    <t>资金归属科室</t>
  </si>
  <si>
    <t>2019.12.31</t>
  </si>
  <si>
    <t>单位：万元</t>
  </si>
  <si>
    <t>科目代码</t>
  </si>
  <si>
    <t>发文日期</t>
  </si>
  <si>
    <t>发文号</t>
  </si>
  <si>
    <t>摘要</t>
  </si>
  <si>
    <t>金额</t>
  </si>
  <si>
    <t>已拨付</t>
  </si>
  <si>
    <t>未拨付</t>
  </si>
  <si>
    <t>拨付单位</t>
  </si>
  <si>
    <t>指标单号</t>
  </si>
  <si>
    <t>拨付时间</t>
  </si>
  <si>
    <t>收入</t>
  </si>
  <si>
    <t>2011099</t>
  </si>
  <si>
    <t>2019.12.4</t>
  </si>
  <si>
    <t>岳财预【2019】140号</t>
  </si>
  <si>
    <t>2019年高校毕业生“三支一扶”计划补助资金</t>
  </si>
  <si>
    <t>其他一般性转移支付收入</t>
  </si>
  <si>
    <t>2019999</t>
  </si>
  <si>
    <t>岳财预【2019】162号</t>
  </si>
  <si>
    <t>2019年市财政决算补助</t>
  </si>
  <si>
    <t>20199999</t>
  </si>
  <si>
    <t>湘财预【2019】**号</t>
  </si>
  <si>
    <t>2019年省决算补助</t>
  </si>
  <si>
    <t>2040202</t>
  </si>
  <si>
    <t>2019.3.8</t>
  </si>
  <si>
    <t>岳财预【2019】15号</t>
  </si>
  <si>
    <t>2019年“一村一辅警”省级补助经费</t>
  </si>
  <si>
    <t>公共安全共同财政事权转移支付收入</t>
  </si>
  <si>
    <t>2040699</t>
  </si>
  <si>
    <t>2019.4.4</t>
  </si>
  <si>
    <t>岳财预【2019】20号</t>
  </si>
  <si>
    <t>2019年中央和省级政法转移支付资金（办案）</t>
  </si>
  <si>
    <t>区司法局</t>
  </si>
  <si>
    <t>385</t>
  </si>
  <si>
    <t>2019.5.8</t>
  </si>
  <si>
    <t>县级基本财力保障</t>
  </si>
  <si>
    <t>2019年中央和省级政法转移支付资金（装备）</t>
  </si>
  <si>
    <t>2019.9.2</t>
  </si>
  <si>
    <t>岳财预【2019】77号</t>
  </si>
  <si>
    <t>2019年中央和省级政法转移支付资金</t>
  </si>
  <si>
    <t>740</t>
  </si>
  <si>
    <t>2019.9.26</t>
  </si>
  <si>
    <t>2019.9.20</t>
  </si>
  <si>
    <t>岳财预【2019】88号</t>
  </si>
  <si>
    <t>2018-2019年度中央和省级政法转移支付资金司法行政系统预备费</t>
  </si>
  <si>
    <t>822</t>
  </si>
  <si>
    <t>2019.11.7</t>
  </si>
  <si>
    <t>2049901</t>
  </si>
  <si>
    <t>2019.9.24</t>
  </si>
  <si>
    <t>岳财预【2019】97号</t>
  </si>
  <si>
    <t>2019年度中央和省级国家司法救助资金</t>
  </si>
  <si>
    <t>区委政法委</t>
  </si>
  <si>
    <t>1188</t>
  </si>
  <si>
    <t>2019.12.19</t>
  </si>
  <si>
    <t>岳财预【2019】87号</t>
  </si>
  <si>
    <t>政法经费报表补助经费</t>
  </si>
  <si>
    <t>区财政局</t>
  </si>
  <si>
    <t>1305</t>
  </si>
  <si>
    <t>2019.12.30</t>
  </si>
  <si>
    <t>2050201</t>
  </si>
  <si>
    <t>2019.12.24</t>
  </si>
  <si>
    <t>岳财预【2019】136号</t>
  </si>
  <si>
    <t>2019年支持学前教育发展资金</t>
  </si>
  <si>
    <t>区财政局行财股</t>
  </si>
  <si>
    <t>1301</t>
  </si>
  <si>
    <t>教育共同财政事权转移支付收入</t>
  </si>
  <si>
    <t>岳财预【2019】138号</t>
  </si>
  <si>
    <t>2019年学前教育生均公用经费补助资金</t>
  </si>
  <si>
    <t>区教体局</t>
  </si>
  <si>
    <t>1302</t>
  </si>
  <si>
    <t>2050204</t>
  </si>
  <si>
    <t>2019.6.26</t>
  </si>
  <si>
    <t>岳财预【2019】39号</t>
  </si>
  <si>
    <t>2019年普通高中资助中央和省级补助资金预算</t>
  </si>
  <si>
    <t>772</t>
  </si>
  <si>
    <t>2019.10.16</t>
  </si>
  <si>
    <t>2019.6.17</t>
  </si>
  <si>
    <t>岳财预【2019】111号</t>
  </si>
  <si>
    <t>2019年学生资助资金（市县学校）</t>
  </si>
  <si>
    <t>1257</t>
  </si>
  <si>
    <t>2019.12.26</t>
  </si>
  <si>
    <t>2050299</t>
  </si>
  <si>
    <t>2019.1.25</t>
  </si>
  <si>
    <t>岳财预【2019】5号</t>
  </si>
  <si>
    <t>2019年农村义务教育学生营养改善计划中央和省级资金</t>
  </si>
  <si>
    <t>教育局</t>
  </si>
  <si>
    <t>128</t>
  </si>
  <si>
    <t>2019.2.25</t>
  </si>
  <si>
    <t>2019.8.26</t>
  </si>
  <si>
    <t>岳财预【2019】71号</t>
  </si>
  <si>
    <t>2019年农村义务教育学生营养改善计划中央补助资金</t>
  </si>
  <si>
    <t>773</t>
  </si>
  <si>
    <t>2019.6.1</t>
  </si>
  <si>
    <t>岳财预【2019】30号</t>
  </si>
  <si>
    <t>2019年城乡义务教育经费保障机制改革中央和省级资金</t>
  </si>
  <si>
    <t>660</t>
  </si>
  <si>
    <t>岳财预【2019】127号</t>
  </si>
  <si>
    <t>2019年城乡义务教育经费保障机制中央及省级清算资金</t>
  </si>
  <si>
    <t>2019.3.25</t>
  </si>
  <si>
    <t>岳财预【2019】19号</t>
  </si>
  <si>
    <t>2019年消除义务教育大班额奖补资金</t>
  </si>
  <si>
    <t>区中小学校舍安全工程领导小组</t>
  </si>
  <si>
    <t>28 1306</t>
  </si>
  <si>
    <t>2019.1.18 2019.12.31</t>
  </si>
  <si>
    <t>2019.12.8</t>
  </si>
  <si>
    <t>岳财预【2019】120号</t>
  </si>
  <si>
    <t>2019年义务教育薄弱环节改善与能力提升中央专项资金</t>
  </si>
  <si>
    <t>1306</t>
  </si>
  <si>
    <t>2019.7.1</t>
  </si>
  <si>
    <t>岳财预【2019】40号</t>
  </si>
  <si>
    <t>2019年“三区”教师专项计划选派工作中央和省级补助资金</t>
  </si>
  <si>
    <t>739</t>
  </si>
  <si>
    <t>岳财预【2019】146号</t>
  </si>
  <si>
    <t>2019年义务教育经费保障机制改革综合奖补资金（建档立卡学生资助部分）</t>
  </si>
  <si>
    <t>1314</t>
  </si>
  <si>
    <t>2019.10.17</t>
  </si>
  <si>
    <t>岳财预【2019】108号</t>
  </si>
  <si>
    <t>2019年高校学生资助中央资金（市州高校）</t>
  </si>
  <si>
    <t>1214</t>
  </si>
  <si>
    <t>2020.1.18</t>
  </si>
  <si>
    <t>岳财预【2020】20号</t>
  </si>
  <si>
    <t>2019年非贫困县乡村中小学教师人才津贴补助资金</t>
  </si>
  <si>
    <t>2050302</t>
  </si>
  <si>
    <t>2018.12.21</t>
  </si>
  <si>
    <t>岳财预【2019】42号</t>
  </si>
  <si>
    <t>2019年中职学生资助中央和省级补助资金</t>
  </si>
  <si>
    <t>1186</t>
  </si>
  <si>
    <t xml:space="preserve">  2050201</t>
  </si>
  <si>
    <t>03月27日</t>
  </si>
  <si>
    <t>岳财省教指文［2019］0007号</t>
  </si>
  <si>
    <t>2019年支持学前教育发展中央资金（预计数）</t>
  </si>
  <si>
    <t xml:space="preserve"> 2050201</t>
  </si>
  <si>
    <t>07月02日</t>
  </si>
  <si>
    <t>岳财省教指文［2019］0018号</t>
  </si>
  <si>
    <t>2019年家庭经济困难幼儿入园补助金中央和省级资金预算</t>
  </si>
  <si>
    <t>2019.7.17</t>
  </si>
  <si>
    <t>07月09日</t>
  </si>
  <si>
    <t>岳财省教指文［2019］0021号</t>
  </si>
  <si>
    <t>2019年改善中职学校办学条件中央资金</t>
  </si>
  <si>
    <t>2019.12.17</t>
  </si>
  <si>
    <t>2070199</t>
  </si>
  <si>
    <t>2018.12.27</t>
  </si>
  <si>
    <t>岳财预【2018】91号</t>
  </si>
  <si>
    <t>2019年中央补助地方美术馆 公共图书馆 文化馆（站）免费开放专项资金</t>
  </si>
  <si>
    <t>区文旅广新局</t>
  </si>
  <si>
    <t>641</t>
  </si>
  <si>
    <t>2019.8.21</t>
  </si>
  <si>
    <t>2079999</t>
  </si>
  <si>
    <t>2019.6.23</t>
  </si>
  <si>
    <t>岳财预【2019】38号</t>
  </si>
  <si>
    <t>2019年中央补助地方公共文化服务体系建设专项资金</t>
  </si>
  <si>
    <t>799</t>
  </si>
  <si>
    <t>2019.10.23</t>
  </si>
  <si>
    <t>文化旅游体育与传媒共同财政事权转移支付收入</t>
  </si>
  <si>
    <t xml:space="preserve"> 2079999</t>
  </si>
  <si>
    <t>01月25日</t>
  </si>
  <si>
    <t>岳财省教指文［2019］0001号</t>
  </si>
  <si>
    <t>2019年中央补助地方公共文化服务体系建设（一般项目）专项资金</t>
  </si>
  <si>
    <t>行财股</t>
  </si>
  <si>
    <t>岳财省教指文［2019］0002号</t>
  </si>
  <si>
    <t>2019年公共文化服务体系建设（农村文化建设）专项资金</t>
  </si>
  <si>
    <t>2019.6.4</t>
  </si>
  <si>
    <t>03月29日</t>
  </si>
  <si>
    <t>岳财省教指文［2019］0008号</t>
  </si>
  <si>
    <t>2019年公共文化服务体系建设（农村文化建设）专项资金－调整岳财教指［2019］2号</t>
  </si>
  <si>
    <t>2080799</t>
  </si>
  <si>
    <t>2019.10.8</t>
  </si>
  <si>
    <t>岳财预【2019】86号</t>
  </si>
  <si>
    <t>2019年就业补助资金（结算）</t>
  </si>
  <si>
    <t>区财政局社保股</t>
  </si>
  <si>
    <t>847</t>
  </si>
  <si>
    <t>2019.11.13</t>
  </si>
  <si>
    <t>社会保障与就业共同财政事权转移支付收入</t>
  </si>
  <si>
    <t>2080899</t>
  </si>
  <si>
    <t>岳财预【2019】119号</t>
  </si>
  <si>
    <t>2019年优抚对象抚恤补助资金</t>
  </si>
  <si>
    <t>1171</t>
  </si>
  <si>
    <t>2019.2.21</t>
  </si>
  <si>
    <t>岳财预【2019】12号</t>
  </si>
  <si>
    <t>2019年民政和抚恤一般转移支付预算指标（抚恤省级补助）</t>
  </si>
  <si>
    <t>435</t>
  </si>
  <si>
    <t>2019.5.29</t>
  </si>
  <si>
    <t>2081001</t>
  </si>
  <si>
    <t>2019年民政和抚恤一般转移支付预算指标（孤儿基本生活费）</t>
  </si>
  <si>
    <t>2081199</t>
  </si>
  <si>
    <t>2019年民政和抚恤一般转移支付预算指标（残疾人两项补贴省级补助）</t>
  </si>
  <si>
    <t>2082002</t>
  </si>
  <si>
    <t>2019年民政和抚恤一般转移支付预算指标（流浪乞讨人员补助）</t>
  </si>
  <si>
    <t>2082101</t>
  </si>
  <si>
    <t>2019年民政和抚恤一般转移支付预算指标（城乡低保特困供养临时救助）</t>
  </si>
  <si>
    <t>2082102</t>
  </si>
  <si>
    <t>2019年民政和抚恤一般转移支付预算指标（省级资金）</t>
  </si>
  <si>
    <t>2082502</t>
  </si>
  <si>
    <t>2019年民政和抚恤一般转移支付预算指标（六十年代精减退职人员生活省级补助）</t>
  </si>
  <si>
    <t>2081104</t>
  </si>
  <si>
    <t>2019.6.10</t>
  </si>
  <si>
    <t>岳财预【2019】31号</t>
  </si>
  <si>
    <t>2019年残疾人事业补助资金</t>
  </si>
  <si>
    <t>648</t>
  </si>
  <si>
    <t>2019.8.19</t>
  </si>
  <si>
    <t>2019.7.5</t>
  </si>
  <si>
    <t>岳财预【2019】41号</t>
  </si>
  <si>
    <t>2019年困难群众补助资金预算</t>
  </si>
  <si>
    <t>1251</t>
  </si>
  <si>
    <t>2089999</t>
  </si>
  <si>
    <t>2019.5.16</t>
  </si>
  <si>
    <t>岳财预【2019】24号</t>
  </si>
  <si>
    <t>2019年农村特困人员供养机构运转省级补助资金</t>
  </si>
  <si>
    <t>1172</t>
  </si>
  <si>
    <t>2082602</t>
  </si>
  <si>
    <t>2018.12.25</t>
  </si>
  <si>
    <t>岳财预【2018】80号</t>
  </si>
  <si>
    <t>2019年城乡居民基本养老保险中央财政补助</t>
  </si>
  <si>
    <t>财政局社保股基金账户</t>
  </si>
  <si>
    <t>352</t>
  </si>
  <si>
    <t>2019.4.11</t>
  </si>
  <si>
    <t>2019.1.10</t>
  </si>
  <si>
    <t>岳财预【2019】1号</t>
  </si>
  <si>
    <t>2019年城乡居民基本养老保险缴费以及基础养老金省级补助资金</t>
  </si>
  <si>
    <t>351</t>
  </si>
  <si>
    <t>社会保障和就业共同财政事权转移支付收入</t>
  </si>
  <si>
    <t>2089901</t>
  </si>
  <si>
    <t>岳财预【2018】85号</t>
  </si>
  <si>
    <t>2019年企业军转干部解困一般性转移支付资金</t>
  </si>
  <si>
    <t>区财政局社保股（基金账户）</t>
  </si>
  <si>
    <t>1055</t>
  </si>
  <si>
    <t>2019.12.10</t>
  </si>
  <si>
    <t>岳财预【2020】7号</t>
  </si>
  <si>
    <t>2019年度村党组织书记 村民委员会主任参加基本养老保险省级财政补助资金</t>
  </si>
  <si>
    <t>2081107</t>
  </si>
  <si>
    <t>2019.10.25</t>
  </si>
  <si>
    <t>岳财预【2019】109号</t>
  </si>
  <si>
    <t>2019年残疾人两项补贴补助资金</t>
  </si>
  <si>
    <t xml:space="preserve">      2080902</t>
  </si>
  <si>
    <t>01月23日</t>
  </si>
  <si>
    <t>岳财省社指文［2019］0005号</t>
  </si>
  <si>
    <t>2019年退役安置补助资金</t>
  </si>
  <si>
    <t>区退役军人事务局</t>
  </si>
  <si>
    <t xml:space="preserve">      2080903</t>
  </si>
  <si>
    <t>2080999</t>
  </si>
  <si>
    <t>2020.1.19</t>
  </si>
  <si>
    <t>岳财预【2020】21号</t>
  </si>
  <si>
    <t>退役安置经费</t>
  </si>
  <si>
    <t>2080905</t>
  </si>
  <si>
    <t>岳财预【2019】141号</t>
  </si>
  <si>
    <t>2019年退役安置补助经费</t>
  </si>
  <si>
    <t>2100299</t>
  </si>
  <si>
    <t>2019.3.4</t>
  </si>
  <si>
    <t>岳财预【2019】14号</t>
  </si>
  <si>
    <t>2019年公立医院改革中央补助资金预算指标</t>
  </si>
  <si>
    <t>区卫健局</t>
  </si>
  <si>
    <t>925</t>
  </si>
  <si>
    <t>2019.11.27</t>
  </si>
  <si>
    <t>卫生健康共同财政事权转移支付收入</t>
  </si>
  <si>
    <t>2019.9.23</t>
  </si>
  <si>
    <t>岳财预【2019】94号</t>
  </si>
  <si>
    <t>2019年中央及省补助公立医院综合改革项目资金</t>
  </si>
  <si>
    <t>区卫计局</t>
  </si>
  <si>
    <t>840</t>
  </si>
  <si>
    <t>2019.11.12</t>
  </si>
  <si>
    <t>2100399</t>
  </si>
  <si>
    <t>岳财预【2019】17号</t>
  </si>
  <si>
    <t>2019年基层医疗卫生机构实施基本药物制度中央财政补助资金</t>
  </si>
  <si>
    <t>503</t>
  </si>
  <si>
    <t>2019.6.12</t>
  </si>
  <si>
    <t>2019.3.13</t>
  </si>
  <si>
    <t>岳财预【2019】16号</t>
  </si>
  <si>
    <t>2019年村卫生室实施基本药物制度中央财政补助资金</t>
  </si>
  <si>
    <t>502</t>
  </si>
  <si>
    <t>2019.7.29</t>
  </si>
  <si>
    <t>岳财预【2019】55号</t>
  </si>
  <si>
    <t>实施基本药物制度省级财政补助资金</t>
  </si>
  <si>
    <t>775</t>
  </si>
  <si>
    <t>2100408</t>
  </si>
  <si>
    <t>2019.1.21</t>
  </si>
  <si>
    <t>岳财预【2019】4号</t>
  </si>
  <si>
    <t>2019年基本公共卫生服务补助资金预算指标</t>
  </si>
  <si>
    <t>500</t>
  </si>
  <si>
    <t>2019.10.9</t>
  </si>
  <si>
    <t>岳财预【2019】103号</t>
  </si>
  <si>
    <t>基本公共卫生服务中央和省级财政第二批补助资金</t>
  </si>
  <si>
    <t>916</t>
  </si>
  <si>
    <t>2019.11.25</t>
  </si>
  <si>
    <t>2100499</t>
  </si>
  <si>
    <t>岳财预【2019】90号</t>
  </si>
  <si>
    <t>2019年中央补助医疗服务能力提升（卫生健康人才培养）项目经费</t>
  </si>
  <si>
    <t>841</t>
  </si>
  <si>
    <t>2100601</t>
  </si>
  <si>
    <t>2019.7.12</t>
  </si>
  <si>
    <t>岳财预【2019】50号</t>
  </si>
  <si>
    <t>2019年中央补助中医药项目经费</t>
  </si>
  <si>
    <t>777</t>
  </si>
  <si>
    <t>2100717</t>
  </si>
  <si>
    <t>2019.1.31</t>
  </si>
  <si>
    <t>岳财预【2019】9号</t>
  </si>
  <si>
    <t>2019年计划生育服务中央补助资金预算指标</t>
  </si>
  <si>
    <t>507</t>
  </si>
  <si>
    <t>岳财预【2019】96号</t>
  </si>
  <si>
    <t>计划生育扶助补助资金</t>
  </si>
  <si>
    <t>917</t>
  </si>
  <si>
    <t>2019.11.26</t>
  </si>
  <si>
    <t>岳财预【2019】114号</t>
  </si>
  <si>
    <t>2019年计划生育扶助保障省级财政补助资金</t>
  </si>
  <si>
    <t>1309</t>
  </si>
  <si>
    <t>2101301</t>
  </si>
  <si>
    <t>2019.9.27</t>
  </si>
  <si>
    <t>岳财预【2019】98号</t>
  </si>
  <si>
    <t>2019年农村建档立卡贫困人口医疗救助一般转移支付资金</t>
  </si>
  <si>
    <t>岳财预【2019】13号</t>
  </si>
  <si>
    <t>2019年中央健康扶贫补助资金</t>
  </si>
  <si>
    <t>1191</t>
  </si>
  <si>
    <t>2019.10.11</t>
  </si>
  <si>
    <t>岳财预【2019】105号</t>
  </si>
  <si>
    <t>2019年中央和省级财政医疗救助补助资金</t>
  </si>
  <si>
    <t>2101399</t>
  </si>
  <si>
    <t>岳财预【2019】10号</t>
  </si>
  <si>
    <t>2019年医疗救助中央和省级财政补助资金预算指标</t>
  </si>
  <si>
    <t>预531</t>
  </si>
  <si>
    <t>2019.6.27</t>
  </si>
  <si>
    <t xml:space="preserve">      2080899</t>
  </si>
  <si>
    <t>岳财省社指文［2019］0002号</t>
  </si>
  <si>
    <t>2019年优抚对象补助和医疗保障资金预算指标</t>
  </si>
  <si>
    <t>2101401</t>
  </si>
  <si>
    <t>11月20日</t>
  </si>
  <si>
    <t>岳财省社指文［2019］0058号</t>
  </si>
  <si>
    <t>2019年（第二批）优抚对象医疗保障补助资金</t>
  </si>
  <si>
    <t xml:space="preserve">      2101401</t>
  </si>
  <si>
    <t>01月21日</t>
  </si>
  <si>
    <t>2130106</t>
  </si>
  <si>
    <t>岳财预【2019】54号</t>
  </si>
  <si>
    <t>2019年新型职业农民培育中央专项资金</t>
  </si>
  <si>
    <t>农林水共同财政事权转移支付收入</t>
  </si>
  <si>
    <t>2019.7.30</t>
  </si>
  <si>
    <t>岳财预【2019】59号</t>
  </si>
  <si>
    <t>2019年基层农技改革与推广中央资金</t>
  </si>
  <si>
    <t>区农业局</t>
  </si>
  <si>
    <t>723</t>
  </si>
  <si>
    <t>2019.9.19</t>
  </si>
  <si>
    <t>2130124</t>
  </si>
  <si>
    <t>岳财预【2019】60号</t>
  </si>
  <si>
    <t>2019年农民合作社示范创建中央资金</t>
  </si>
  <si>
    <t>823</t>
  </si>
  <si>
    <t>2130199</t>
  </si>
  <si>
    <t>2019.7.4</t>
  </si>
  <si>
    <t>岳财预【2019】44号</t>
  </si>
  <si>
    <t>2019年中央农业适度规模经营补助资金</t>
  </si>
  <si>
    <t>区财政局农业股</t>
  </si>
  <si>
    <t>1303</t>
  </si>
  <si>
    <t>2019.8.1</t>
  </si>
  <si>
    <t>岳财预【2019】65号</t>
  </si>
  <si>
    <t>2019年中央农村信息进村入户资金</t>
  </si>
  <si>
    <t>724</t>
  </si>
  <si>
    <t>岳财预【2019】70号</t>
  </si>
  <si>
    <t>2019年农村集体产权制度改革专项资金</t>
  </si>
  <si>
    <t>1060</t>
  </si>
  <si>
    <t>2019.12.11</t>
  </si>
  <si>
    <t>2020.1.10</t>
  </si>
  <si>
    <t>岳财预【2020】11号</t>
  </si>
  <si>
    <t>2019年中央农业生产发展资金</t>
  </si>
  <si>
    <t>2130119</t>
  </si>
  <si>
    <t>2019.12.27</t>
  </si>
  <si>
    <t>岳财预【2019】148号</t>
  </si>
  <si>
    <t>2019年中央农业生产救灾资金</t>
  </si>
  <si>
    <t>2130152</t>
  </si>
  <si>
    <t>岳财预【2019】163号</t>
  </si>
  <si>
    <t>2018年度到村任职高校毕业生补助资金</t>
  </si>
  <si>
    <t>其他结算补助收入</t>
  </si>
  <si>
    <t>2018.12.13</t>
  </si>
  <si>
    <t>岳财预【2018】79号</t>
  </si>
  <si>
    <t>2019年高校毕业生三支一扶计划中央补助资金</t>
  </si>
  <si>
    <t>区人社局</t>
  </si>
  <si>
    <t>1054</t>
  </si>
  <si>
    <t>2130205</t>
  </si>
  <si>
    <t>2019.9.4</t>
  </si>
  <si>
    <t>岳财预【2019】81号</t>
  </si>
  <si>
    <t>2019年林业改革发展资金</t>
  </si>
  <si>
    <t>区财政局经建股</t>
  </si>
  <si>
    <t>762</t>
  </si>
  <si>
    <t>2019.10.10</t>
  </si>
  <si>
    <t>2130209</t>
  </si>
  <si>
    <t>2130212</t>
  </si>
  <si>
    <t>2019.9.10</t>
  </si>
  <si>
    <t>岳财预【2019】82号</t>
  </si>
  <si>
    <t>2019年第二批林业改革发展资金</t>
  </si>
  <si>
    <t>区林业局</t>
  </si>
  <si>
    <t>922</t>
  </si>
  <si>
    <t>2130316</t>
  </si>
  <si>
    <t>2019.7.10</t>
  </si>
  <si>
    <t>岳财预【2019】46号</t>
  </si>
  <si>
    <t>2019年中央 省级农田建设补助资金</t>
  </si>
  <si>
    <t>1201</t>
  </si>
  <si>
    <t>2130599</t>
  </si>
  <si>
    <t>2018.12.20</t>
  </si>
  <si>
    <t>岳财预【2018】76号</t>
  </si>
  <si>
    <t>2019年中央财政专项扶贫资金</t>
  </si>
  <si>
    <t>农业局</t>
  </si>
  <si>
    <t>62</t>
  </si>
  <si>
    <t>贫困地区转移支付收入</t>
  </si>
  <si>
    <t>2019.3.28</t>
  </si>
  <si>
    <t>岳财预【2019】22号</t>
  </si>
  <si>
    <t>2019年省级财政扶贫老区发展资金</t>
  </si>
  <si>
    <t>区民政局</t>
  </si>
  <si>
    <t>369</t>
  </si>
  <si>
    <t>2019.4.26</t>
  </si>
  <si>
    <t>2019.6.14</t>
  </si>
  <si>
    <t>岳财预【2019】32号</t>
  </si>
  <si>
    <t>2019年第二批中央财政专项扶贫资金</t>
  </si>
  <si>
    <t>544</t>
  </si>
  <si>
    <t>2019.7.2</t>
  </si>
  <si>
    <t>岳财预【2019】45号</t>
  </si>
  <si>
    <t>2019年省级财政专项扶贫资金</t>
  </si>
  <si>
    <t>606</t>
  </si>
  <si>
    <t>2019.7.25</t>
  </si>
  <si>
    <t>2019.12.16</t>
  </si>
  <si>
    <t>岳财预【2019】128号</t>
  </si>
  <si>
    <t>调剂下达2019年省级财政专项扶贫资金</t>
  </si>
  <si>
    <t>1217</t>
  </si>
  <si>
    <t>2019.8.30</t>
  </si>
  <si>
    <t>岳财预【2019】75号</t>
  </si>
  <si>
    <t>709</t>
  </si>
  <si>
    <t>2019.9.12</t>
  </si>
  <si>
    <t>2130705</t>
  </si>
  <si>
    <t>2019.9.3</t>
  </si>
  <si>
    <t>岳财预【2019】78号</t>
  </si>
  <si>
    <t>2019年村级组织运转绩效奖励资金</t>
  </si>
  <si>
    <t>区财政局乡财局</t>
  </si>
  <si>
    <t>753</t>
  </si>
  <si>
    <t>2130707</t>
  </si>
  <si>
    <t>岳财预【2019】34号</t>
  </si>
  <si>
    <t>2019年农村公共服务运行维护机制建设试点奖补资金</t>
  </si>
  <si>
    <t>754</t>
  </si>
  <si>
    <t>2130999</t>
  </si>
  <si>
    <t>岳财预【2019】129号</t>
  </si>
  <si>
    <t>2019年稻谷目标价格补贴资金</t>
  </si>
  <si>
    <t>区财政局经建股（资金已直达粮食风险基金，并账处理）</t>
  </si>
  <si>
    <t>1259</t>
  </si>
  <si>
    <t>2139999</t>
  </si>
  <si>
    <t>岳财预【2019】151号</t>
  </si>
  <si>
    <t>2019年县级特色农业保险奖补资金</t>
  </si>
  <si>
    <t>2130306</t>
  </si>
  <si>
    <t>06月20日</t>
  </si>
  <si>
    <t>岳财省农指文［2019］0010号</t>
  </si>
  <si>
    <t>2019年第二批中央财政水利发展资金</t>
  </si>
  <si>
    <t>区水利局</t>
  </si>
  <si>
    <t>2019.8.5</t>
  </si>
  <si>
    <t xml:space="preserve">      2110602</t>
  </si>
  <si>
    <t>01月10日</t>
  </si>
  <si>
    <t>岳财省建指文［2018］0073号</t>
  </si>
  <si>
    <t>2019年完善退耕还林政策补助资金</t>
  </si>
  <si>
    <t>2019.11.14</t>
  </si>
  <si>
    <t xml:space="preserve">      2130108</t>
  </si>
  <si>
    <t>岳财省农指文［2019］0001号</t>
  </si>
  <si>
    <t>2018年中央养殖环节病死猪无害化处理补助资金</t>
  </si>
  <si>
    <t>区涉农资金发放中心</t>
  </si>
  <si>
    <t>04月03日</t>
  </si>
  <si>
    <t>岳财省农指文［2019］0005号</t>
  </si>
  <si>
    <t>2019年中央和省级强制免疫补助资金</t>
  </si>
  <si>
    <t>05月16日</t>
  </si>
  <si>
    <t>岳财省农指文［2019］0007号</t>
  </si>
  <si>
    <t>2019年中央农业生产救灾（病虫害防治）资金</t>
  </si>
  <si>
    <t xml:space="preserve">      2130122</t>
  </si>
  <si>
    <t>01月11日</t>
  </si>
  <si>
    <t>岳财省农指文［2018］0077号</t>
  </si>
  <si>
    <t>2019年农机购置补贴资金</t>
  </si>
  <si>
    <t>农业股</t>
  </si>
  <si>
    <t xml:space="preserve">      2130135</t>
  </si>
  <si>
    <t>岳财省农指文［2019］0004号</t>
  </si>
  <si>
    <t>2019年农业资源与生态保护补助资金</t>
  </si>
  <si>
    <t xml:space="preserve">      2130199</t>
  </si>
  <si>
    <t>04月11日</t>
  </si>
  <si>
    <t>岳财省农指文［2019］0006号</t>
  </si>
  <si>
    <t>2019年中央耕地地力保护补贴结算资金</t>
  </si>
  <si>
    <t>岳财省农指文［2018］0064号</t>
  </si>
  <si>
    <t>2019年中央农业支持保护补贴资金</t>
  </si>
  <si>
    <t xml:space="preserve">      2130209</t>
  </si>
  <si>
    <t>02月14日</t>
  </si>
  <si>
    <t>岳财省建指文［2019］0007号</t>
  </si>
  <si>
    <t>2019年中央财政和省级财政森林生态效益补偿管护补助支出资金</t>
  </si>
  <si>
    <t xml:space="preserve">      2130234</t>
  </si>
  <si>
    <t>01月31日</t>
  </si>
  <si>
    <t>岳财省建指文［2019］0002号</t>
  </si>
  <si>
    <t>中央财政2019年有害生物防治补助资金</t>
  </si>
  <si>
    <t>2019.4.9</t>
  </si>
  <si>
    <t xml:space="preserve">      2130314</t>
  </si>
  <si>
    <t>岳财省农指文［2018］0060号</t>
  </si>
  <si>
    <t>2019年第一批中央水利发展资金</t>
  </si>
  <si>
    <t>预63</t>
  </si>
  <si>
    <t xml:space="preserve">      2130316</t>
  </si>
  <si>
    <t>01月14日</t>
  </si>
  <si>
    <t>岳财省农指文［2018］0076号</t>
  </si>
  <si>
    <t>2019年中央高标准农田建设资金</t>
  </si>
  <si>
    <t xml:space="preserve">      2130321</t>
  </si>
  <si>
    <t>02月28日</t>
  </si>
  <si>
    <t>岳财省综指文［2019］0005号</t>
  </si>
  <si>
    <t>2019年中央大中型水库移民后期扶持资金</t>
  </si>
  <si>
    <t>移民开发局</t>
  </si>
  <si>
    <t>预144</t>
  </si>
  <si>
    <t>2019.3.11</t>
  </si>
  <si>
    <t xml:space="preserve">      2130803</t>
  </si>
  <si>
    <t>岳财省金指文［2018］0014号</t>
  </si>
  <si>
    <t>2019年中央财政保费补贴</t>
  </si>
  <si>
    <t>区金融债券股</t>
  </si>
  <si>
    <t>预2</t>
  </si>
  <si>
    <t>2019.1.11</t>
  </si>
  <si>
    <t>05月05日</t>
  </si>
  <si>
    <t>岳财省金指文［2019］0001号</t>
  </si>
  <si>
    <t>2019年中央财政保费补贴（调整岳财金指［2018］14号）</t>
  </si>
  <si>
    <t>区财政局金融债务股</t>
  </si>
  <si>
    <t>2019.12.20</t>
  </si>
  <si>
    <t>2149999</t>
  </si>
  <si>
    <t>岳财预【2019】143号</t>
  </si>
  <si>
    <t>2018年度第二批油补省统筹资金</t>
  </si>
  <si>
    <t xml:space="preserve">      2140104</t>
  </si>
  <si>
    <t>02月13日</t>
  </si>
  <si>
    <t>岳财省建指文［2019］0006号</t>
  </si>
  <si>
    <t>2019年车辆购置税收入补助地方资金</t>
  </si>
  <si>
    <t>区交通局</t>
  </si>
  <si>
    <t>2019.6.6</t>
  </si>
  <si>
    <t>交通运输共同财政事权转移支付收入</t>
  </si>
  <si>
    <t>06月11日</t>
  </si>
  <si>
    <t>岳财省建指文［2019］0042号</t>
  </si>
  <si>
    <t>2019.7.16</t>
  </si>
  <si>
    <t xml:space="preserve">      2140199</t>
  </si>
  <si>
    <t>04月10日</t>
  </si>
  <si>
    <t>岳财省建指文［2019］0016号</t>
  </si>
  <si>
    <t>2019年第一批交通运输事业发展专项资金（燃油税）</t>
  </si>
  <si>
    <t>2019.5.27</t>
  </si>
  <si>
    <t xml:space="preserve">      2140401</t>
  </si>
  <si>
    <t>02月02日</t>
  </si>
  <si>
    <t>岳财省建指文［2019］0005号</t>
  </si>
  <si>
    <t>2019年城市公交车成品油价格补助资金</t>
  </si>
  <si>
    <t>岳阳市云溪区交投公共交通有限公司</t>
  </si>
  <si>
    <t>2019.5.9</t>
  </si>
  <si>
    <t>岳财省建指文［2019］0014号</t>
  </si>
  <si>
    <t>2160299</t>
  </si>
  <si>
    <t>2019.5.30</t>
  </si>
  <si>
    <t>岳财预【2019】29号</t>
  </si>
  <si>
    <t>2019年第二批生猪调出大县奖励资金</t>
  </si>
  <si>
    <t>2210105</t>
  </si>
  <si>
    <t>2019.8.20</t>
  </si>
  <si>
    <t>岳财预【2019】69号</t>
  </si>
  <si>
    <t>2019年农村危房改造补助资金</t>
  </si>
  <si>
    <t>923</t>
  </si>
  <si>
    <t>住房保障共同财政事权转移支付收入</t>
  </si>
  <si>
    <t>岳财省社指文［2019］0004号</t>
  </si>
  <si>
    <t>2210107</t>
  </si>
  <si>
    <t>岳财预【2019】83号</t>
  </si>
  <si>
    <t>2019年第一批中央财政城镇保障性安居工程专项资金</t>
  </si>
  <si>
    <t>区财政局综合规划股</t>
  </si>
  <si>
    <t>734</t>
  </si>
  <si>
    <t>2019.9.25</t>
  </si>
  <si>
    <t>2210199</t>
  </si>
  <si>
    <t>岳财预【2019】161号</t>
  </si>
  <si>
    <t>2019年中央财政城镇保障性安居工程专项资金用于城镇老旧小区改造资金</t>
  </si>
  <si>
    <t>2240701</t>
  </si>
  <si>
    <t>2020.1.8</t>
  </si>
  <si>
    <t>岳财预【2020】6号</t>
  </si>
  <si>
    <t>2019年中央自然灾害救灾（冬春临时生活困难救助）资金</t>
  </si>
  <si>
    <t>其他共同财政事权转移支付收入</t>
  </si>
  <si>
    <t>2240699</t>
  </si>
  <si>
    <t>岳财预【2019】73号</t>
  </si>
  <si>
    <t>2019年中央自然灾害救灾资金</t>
  </si>
  <si>
    <t>604</t>
  </si>
  <si>
    <t>2019.7.23</t>
  </si>
  <si>
    <t>2019.9.11</t>
  </si>
  <si>
    <t>湘财预【2019】201号</t>
  </si>
  <si>
    <t>区应急管理局</t>
  </si>
  <si>
    <t>828</t>
  </si>
  <si>
    <t xml:space="preserve">      2220115</t>
  </si>
  <si>
    <t>岳财省建指文［2018］0088号</t>
  </si>
  <si>
    <t>2019年市县粮食风险基金</t>
  </si>
  <si>
    <t>粮油物资储备共同财政事权转移支付收入</t>
  </si>
  <si>
    <t>2220199</t>
  </si>
  <si>
    <t>10月29日</t>
  </si>
  <si>
    <t>岳财省建指文［2019］0087号</t>
  </si>
  <si>
    <t>2019年第三批“粮油千亿产业“专项资金</t>
  </si>
  <si>
    <t>2019.3.6</t>
  </si>
  <si>
    <t>转移支付基数</t>
  </si>
  <si>
    <t>乡镇（公社）老放映员生活困难补助（转移支付基数）</t>
  </si>
  <si>
    <t>区文化旅游广电局</t>
  </si>
  <si>
    <t>142</t>
  </si>
  <si>
    <t>2080507</t>
  </si>
  <si>
    <t>岳财预【2019】28号</t>
  </si>
  <si>
    <t>2019年部分一般性转移支付资金（机关事业单位养老保险基金专项补助）</t>
  </si>
  <si>
    <t>区财政局社保股（机关养老金账户）</t>
  </si>
  <si>
    <t>1248</t>
  </si>
  <si>
    <t>财力表</t>
  </si>
  <si>
    <t>2019.12.13</t>
  </si>
  <si>
    <t>岳财预【2019】125号</t>
  </si>
  <si>
    <t>2019年部分财力性转移支付增量资金（机关事业单位养老保险基金专项补助）</t>
  </si>
  <si>
    <t>1249</t>
  </si>
  <si>
    <t>合计</t>
  </si>
  <si>
    <t>、</t>
  </si>
  <si>
    <t>.</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</si>
</sst>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s>
  <fonts count="31">
    <font>
      <sz val="11"/>
      <color theme="1"/>
      <name val="宋体"/>
      <charset val="134"/>
      <scheme val="minor"/>
    </font>
    <font>
      <sz val="9"/>
      <name val="宋体"/>
      <charset val="134"/>
    </font>
    <font>
      <sz val="9"/>
      <color rgb="FFFF0000"/>
      <name val="宋体"/>
      <charset val="134"/>
    </font>
    <font>
      <sz val="9"/>
      <color theme="1"/>
      <name val="宋体"/>
      <charset val="134"/>
    </font>
    <font>
      <sz val="11"/>
      <name val="宋体"/>
      <charset val="134"/>
      <scheme val="minor"/>
    </font>
    <font>
      <b/>
      <sz val="18"/>
      <name val="宋体"/>
      <charset val="134"/>
    </font>
    <font>
      <sz val="10"/>
      <name val="宋体"/>
      <charset val="134"/>
    </font>
    <font>
      <b/>
      <sz val="10"/>
      <name val="宋体"/>
      <charset val="134"/>
    </font>
    <font>
      <sz val="10"/>
      <color theme="1"/>
      <name val="宋体"/>
      <charset val="134"/>
    </font>
    <font>
      <b/>
      <sz val="9"/>
      <color rgb="FFFF0000"/>
      <name val="宋体"/>
      <charset val="134"/>
    </font>
    <font>
      <sz val="10"/>
      <color rgb="FFFF0000"/>
      <name val="宋体"/>
      <charset val="134"/>
    </font>
    <font>
      <sz val="10"/>
      <color theme="1"/>
      <name val="宋体"/>
      <charset val="134"/>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8" borderId="0" applyNumberFormat="0" applyBorder="0" applyAlignment="0" applyProtection="0">
      <alignment vertical="center"/>
    </xf>
    <xf numFmtId="0" fontId="27" fillId="2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9" applyNumberFormat="0" applyFont="0" applyAlignment="0" applyProtection="0">
      <alignment vertical="center"/>
    </xf>
    <xf numFmtId="0" fontId="16" fillId="27"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6" applyNumberFormat="0" applyFill="0" applyAlignment="0" applyProtection="0">
      <alignment vertical="center"/>
    </xf>
    <xf numFmtId="0" fontId="14" fillId="0" borderId="6" applyNumberFormat="0" applyFill="0" applyAlignment="0" applyProtection="0">
      <alignment vertical="center"/>
    </xf>
    <xf numFmtId="0" fontId="16" fillId="7" borderId="0" applyNumberFormat="0" applyBorder="0" applyAlignment="0" applyProtection="0">
      <alignment vertical="center"/>
    </xf>
    <xf numFmtId="0" fontId="18" fillId="0" borderId="11" applyNumberFormat="0" applyFill="0" applyAlignment="0" applyProtection="0">
      <alignment vertical="center"/>
    </xf>
    <xf numFmtId="0" fontId="16" fillId="16" borderId="0" applyNumberFormat="0" applyBorder="0" applyAlignment="0" applyProtection="0">
      <alignment vertical="center"/>
    </xf>
    <xf numFmtId="0" fontId="22" fillId="15" borderId="8" applyNumberFormat="0" applyAlignment="0" applyProtection="0">
      <alignment vertical="center"/>
    </xf>
    <xf numFmtId="0" fontId="29" fillId="15" borderId="12" applyNumberFormat="0" applyAlignment="0" applyProtection="0">
      <alignment vertical="center"/>
    </xf>
    <xf numFmtId="0" fontId="24" fillId="21" borderId="10" applyNumberFormat="0" applyAlignment="0" applyProtection="0">
      <alignment vertical="center"/>
    </xf>
    <xf numFmtId="0" fontId="12" fillId="14" borderId="0" applyNumberFormat="0" applyBorder="0" applyAlignment="0" applyProtection="0">
      <alignment vertical="center"/>
    </xf>
    <xf numFmtId="0" fontId="16" fillId="6" borderId="0" applyNumberFormat="0" applyBorder="0" applyAlignment="0" applyProtection="0">
      <alignment vertical="center"/>
    </xf>
    <xf numFmtId="0" fontId="28" fillId="0" borderId="13" applyNumberFormat="0" applyFill="0" applyAlignment="0" applyProtection="0">
      <alignment vertical="center"/>
    </xf>
    <xf numFmtId="0" fontId="21" fillId="0" borderId="7" applyNumberFormat="0" applyFill="0" applyAlignment="0" applyProtection="0">
      <alignment vertical="center"/>
    </xf>
    <xf numFmtId="0" fontId="13" fillId="5" borderId="0" applyNumberFormat="0" applyBorder="0" applyAlignment="0" applyProtection="0">
      <alignment vertical="center"/>
    </xf>
    <xf numFmtId="0" fontId="30" fillId="32" borderId="0" applyNumberFormat="0" applyBorder="0" applyAlignment="0" applyProtection="0">
      <alignment vertical="center"/>
    </xf>
    <xf numFmtId="0" fontId="12" fillId="11" borderId="0" applyNumberFormat="0" applyBorder="0" applyAlignment="0" applyProtection="0">
      <alignment vertical="center"/>
    </xf>
    <xf numFmtId="0" fontId="16" fillId="2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2" fillId="10" borderId="0" applyNumberFormat="0" applyBorder="0" applyAlignment="0" applyProtection="0">
      <alignment vertical="center"/>
    </xf>
    <xf numFmtId="0" fontId="16" fillId="13" borderId="0" applyNumberFormat="0" applyBorder="0" applyAlignment="0" applyProtection="0">
      <alignment vertical="center"/>
    </xf>
  </cellStyleXfs>
  <cellXfs count="7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0" fontId="4" fillId="0" borderId="0" xfId="0" applyFont="1" applyFill="1" applyAlignment="1">
      <alignment horizontal="center" vertical="center" wrapText="1"/>
    </xf>
    <xf numFmtId="49" fontId="5" fillId="0" borderId="0" xfId="0" applyNumberFormat="1" applyFont="1" applyFill="1" applyAlignment="1">
      <alignment horizontal="center"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xf>
    <xf numFmtId="4" fontId="6" fillId="0" borderId="3" xfId="0" applyNumberFormat="1" applyFont="1" applyFill="1" applyBorder="1" applyAlignment="1" applyProtection="1">
      <alignment horizontal="center" vertical="center"/>
    </xf>
    <xf numFmtId="176" fontId="6"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xf>
    <xf numFmtId="4" fontId="6" fillId="0" borderId="2"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wrapText="1"/>
    </xf>
    <xf numFmtId="4" fontId="10"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C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5"/>
  <sheetViews>
    <sheetView tabSelected="1" zoomScale="145" zoomScaleNormal="145" workbookViewId="0">
      <selection activeCell="C5" sqref="C5"/>
    </sheetView>
  </sheetViews>
  <sheetFormatPr defaultColWidth="9" defaultRowHeight="13.5"/>
  <cols>
    <col min="1" max="2" width="10.6833333333333" style="4" customWidth="1"/>
    <col min="3" max="3" width="23.7" style="4" customWidth="1"/>
    <col min="4" max="4" width="33.7833333333333" style="4" customWidth="1"/>
    <col min="5" max="5" width="10.075" style="5" customWidth="1"/>
    <col min="6" max="6" width="9.30833333333333" style="5" customWidth="1"/>
    <col min="7" max="7" width="7.66666666666667" style="5" customWidth="1"/>
    <col min="8" max="8" width="15.1666666666667" style="4" customWidth="1"/>
    <col min="9" max="9" width="9" style="4"/>
    <col min="10" max="10" width="9.81666666666667" style="4" customWidth="1"/>
    <col min="11" max="11" width="20.3416666666667" style="6" customWidth="1"/>
    <col min="12" max="31" width="9" style="4"/>
    <col min="32" max="16384" width="16.55" style="4"/>
  </cols>
  <sheetData>
    <row r="1" s="1" customFormat="1" ht="28" customHeight="1" spans="1:11">
      <c r="A1" s="7" t="s">
        <v>0</v>
      </c>
      <c r="B1" s="7"/>
      <c r="C1" s="7"/>
      <c r="D1" s="7"/>
      <c r="E1" s="7"/>
      <c r="F1" s="7"/>
      <c r="G1" s="7"/>
      <c r="H1" s="7"/>
      <c r="I1" s="7"/>
      <c r="J1" s="7"/>
      <c r="K1" s="36"/>
    </row>
    <row r="2" s="1" customFormat="1" ht="15" customHeight="1" spans="1:11">
      <c r="A2" s="8" t="s">
        <v>1</v>
      </c>
      <c r="B2" s="9" t="s">
        <v>2</v>
      </c>
      <c r="C2" s="9"/>
      <c r="D2" s="10"/>
      <c r="E2" s="11"/>
      <c r="F2" s="11"/>
      <c r="G2" s="11"/>
      <c r="H2" s="10"/>
      <c r="I2" s="37"/>
      <c r="J2" s="9" t="s">
        <v>3</v>
      </c>
      <c r="K2" s="38"/>
    </row>
    <row r="3" s="1" customFormat="1" ht="13" customHeight="1" spans="1:11">
      <c r="A3" s="12" t="s">
        <v>4</v>
      </c>
      <c r="B3" s="13" t="s">
        <v>5</v>
      </c>
      <c r="C3" s="13" t="s">
        <v>6</v>
      </c>
      <c r="D3" s="13" t="s">
        <v>7</v>
      </c>
      <c r="E3" s="14" t="s">
        <v>8</v>
      </c>
      <c r="F3" s="14" t="s">
        <v>9</v>
      </c>
      <c r="G3" s="14" t="s">
        <v>10</v>
      </c>
      <c r="H3" s="13" t="s">
        <v>11</v>
      </c>
      <c r="I3" s="12" t="s">
        <v>12</v>
      </c>
      <c r="J3" s="13" t="s">
        <v>13</v>
      </c>
      <c r="K3" s="39" t="s">
        <v>14</v>
      </c>
    </row>
    <row r="4" s="1" customFormat="1" ht="9" customHeight="1" spans="1:11">
      <c r="A4" s="12"/>
      <c r="B4" s="13"/>
      <c r="C4" s="13"/>
      <c r="D4" s="13"/>
      <c r="E4" s="14"/>
      <c r="F4" s="14"/>
      <c r="G4" s="14"/>
      <c r="H4" s="13"/>
      <c r="I4" s="12"/>
      <c r="J4" s="13"/>
      <c r="K4" s="39"/>
    </row>
    <row r="5" s="1" customFormat="1" ht="28.5" customHeight="1" spans="1:11">
      <c r="A5" s="15" t="s">
        <v>15</v>
      </c>
      <c r="B5" s="16" t="s">
        <v>16</v>
      </c>
      <c r="C5" s="16" t="s">
        <v>17</v>
      </c>
      <c r="D5" s="16" t="s">
        <v>18</v>
      </c>
      <c r="E5" s="17">
        <v>10.3</v>
      </c>
      <c r="F5" s="17"/>
      <c r="G5" s="16">
        <f>E5-F5</f>
        <v>10.3</v>
      </c>
      <c r="H5" s="16"/>
      <c r="I5" s="15"/>
      <c r="J5" s="16"/>
      <c r="K5" s="39" t="s">
        <v>19</v>
      </c>
    </row>
    <row r="6" s="1" customFormat="1" ht="28.5" customHeight="1" spans="1:11">
      <c r="A6" s="15" t="s">
        <v>20</v>
      </c>
      <c r="B6" s="16" t="s">
        <v>2</v>
      </c>
      <c r="C6" s="16" t="s">
        <v>21</v>
      </c>
      <c r="D6" s="16" t="s">
        <v>22</v>
      </c>
      <c r="E6" s="17">
        <v>110</v>
      </c>
      <c r="F6" s="17"/>
      <c r="G6" s="16">
        <f>E6-F6</f>
        <v>110</v>
      </c>
      <c r="H6" s="16"/>
      <c r="I6" s="15"/>
      <c r="J6" s="16"/>
      <c r="K6" s="39" t="s">
        <v>19</v>
      </c>
    </row>
    <row r="7" s="1" customFormat="1" ht="28.5" customHeight="1" spans="1:11">
      <c r="A7" s="15" t="s">
        <v>23</v>
      </c>
      <c r="B7" s="16" t="s">
        <v>2</v>
      </c>
      <c r="C7" s="16" t="s">
        <v>24</v>
      </c>
      <c r="D7" s="16" t="s">
        <v>25</v>
      </c>
      <c r="E7" s="17">
        <v>30</v>
      </c>
      <c r="F7" s="17"/>
      <c r="G7" s="16">
        <f>E7-F7</f>
        <v>30</v>
      </c>
      <c r="H7" s="16"/>
      <c r="I7" s="15"/>
      <c r="J7" s="16"/>
      <c r="K7" s="39"/>
    </row>
    <row r="8" s="1" customFormat="1" ht="28.5" customHeight="1" spans="1:11">
      <c r="A8" s="15" t="s">
        <v>26</v>
      </c>
      <c r="B8" s="16" t="s">
        <v>27</v>
      </c>
      <c r="C8" s="16" t="s">
        <v>28</v>
      </c>
      <c r="D8" s="16" t="s">
        <v>29</v>
      </c>
      <c r="E8" s="17">
        <v>18</v>
      </c>
      <c r="F8" s="17"/>
      <c r="G8" s="16">
        <f t="shared" ref="G8:G17" si="0">E8-F8</f>
        <v>18</v>
      </c>
      <c r="H8" s="16"/>
      <c r="I8" s="15"/>
      <c r="J8" s="16"/>
      <c r="K8" s="39" t="s">
        <v>30</v>
      </c>
    </row>
    <row r="9" s="1" customFormat="1" ht="28.5" customHeight="1" spans="1:11">
      <c r="A9" s="15" t="s">
        <v>31</v>
      </c>
      <c r="B9" s="16" t="s">
        <v>32</v>
      </c>
      <c r="C9" s="16" t="s">
        <v>33</v>
      </c>
      <c r="D9" s="16" t="s">
        <v>34</v>
      </c>
      <c r="E9" s="17">
        <v>23</v>
      </c>
      <c r="F9" s="17">
        <v>23</v>
      </c>
      <c r="G9" s="16">
        <f t="shared" si="0"/>
        <v>0</v>
      </c>
      <c r="H9" s="16" t="s">
        <v>35</v>
      </c>
      <c r="I9" s="15" t="s">
        <v>36</v>
      </c>
      <c r="J9" s="16" t="s">
        <v>37</v>
      </c>
      <c r="K9" s="39" t="s">
        <v>38</v>
      </c>
    </row>
    <row r="10" s="1" customFormat="1" ht="28.5" customHeight="1" spans="1:11">
      <c r="A10" s="15" t="s">
        <v>31</v>
      </c>
      <c r="B10" s="16" t="s">
        <v>32</v>
      </c>
      <c r="C10" s="16" t="s">
        <v>33</v>
      </c>
      <c r="D10" s="16" t="s">
        <v>39</v>
      </c>
      <c r="E10" s="17">
        <v>23</v>
      </c>
      <c r="F10" s="17">
        <v>23</v>
      </c>
      <c r="G10" s="16">
        <f t="shared" si="0"/>
        <v>0</v>
      </c>
      <c r="H10" s="16" t="s">
        <v>35</v>
      </c>
      <c r="I10" s="15" t="s">
        <v>36</v>
      </c>
      <c r="J10" s="16" t="s">
        <v>37</v>
      </c>
      <c r="K10" s="39" t="s">
        <v>30</v>
      </c>
    </row>
    <row r="11" s="1" customFormat="1" ht="28.5" customHeight="1" spans="1:11">
      <c r="A11" s="15" t="s">
        <v>31</v>
      </c>
      <c r="B11" s="16" t="s">
        <v>40</v>
      </c>
      <c r="C11" s="16" t="s">
        <v>41</v>
      </c>
      <c r="D11" s="16" t="s">
        <v>42</v>
      </c>
      <c r="E11" s="17">
        <v>7</v>
      </c>
      <c r="F11" s="17">
        <v>7</v>
      </c>
      <c r="G11" s="16">
        <f t="shared" si="0"/>
        <v>0</v>
      </c>
      <c r="H11" s="16" t="s">
        <v>35</v>
      </c>
      <c r="I11" s="15" t="s">
        <v>43</v>
      </c>
      <c r="J11" s="16" t="s">
        <v>44</v>
      </c>
      <c r="K11" s="39" t="s">
        <v>30</v>
      </c>
    </row>
    <row r="12" s="1" customFormat="1" ht="28.5" customHeight="1" spans="1:11">
      <c r="A12" s="15" t="s">
        <v>31</v>
      </c>
      <c r="B12" s="16" t="s">
        <v>45</v>
      </c>
      <c r="C12" s="16" t="s">
        <v>46</v>
      </c>
      <c r="D12" s="16" t="s">
        <v>47</v>
      </c>
      <c r="E12" s="17">
        <v>49</v>
      </c>
      <c r="F12" s="17">
        <v>49</v>
      </c>
      <c r="G12" s="16">
        <f t="shared" si="0"/>
        <v>0</v>
      </c>
      <c r="H12" s="16" t="s">
        <v>35</v>
      </c>
      <c r="I12" s="15" t="s">
        <v>48</v>
      </c>
      <c r="J12" s="16" t="s">
        <v>49</v>
      </c>
      <c r="K12" s="39" t="s">
        <v>30</v>
      </c>
    </row>
    <row r="13" s="1" customFormat="1" ht="28.5" customHeight="1" spans="1:11">
      <c r="A13" s="15" t="s">
        <v>50</v>
      </c>
      <c r="B13" s="16" t="s">
        <v>51</v>
      </c>
      <c r="C13" s="16" t="s">
        <v>52</v>
      </c>
      <c r="D13" s="16" t="s">
        <v>53</v>
      </c>
      <c r="E13" s="17">
        <v>44</v>
      </c>
      <c r="F13" s="17">
        <v>44</v>
      </c>
      <c r="G13" s="16">
        <f t="shared" si="0"/>
        <v>0</v>
      </c>
      <c r="H13" s="16" t="s">
        <v>54</v>
      </c>
      <c r="I13" s="15" t="s">
        <v>55</v>
      </c>
      <c r="J13" s="16" t="s">
        <v>56</v>
      </c>
      <c r="K13" s="39" t="s">
        <v>30</v>
      </c>
    </row>
    <row r="14" s="1" customFormat="1" ht="28.5" customHeight="1" spans="1:11">
      <c r="A14" s="15" t="s">
        <v>50</v>
      </c>
      <c r="B14" s="16" t="s">
        <v>45</v>
      </c>
      <c r="C14" s="16" t="s">
        <v>57</v>
      </c>
      <c r="D14" s="16" t="s">
        <v>58</v>
      </c>
      <c r="E14" s="17">
        <v>2</v>
      </c>
      <c r="F14" s="17">
        <v>2</v>
      </c>
      <c r="G14" s="16">
        <f t="shared" si="0"/>
        <v>0</v>
      </c>
      <c r="H14" s="16" t="s">
        <v>59</v>
      </c>
      <c r="I14" s="15" t="s">
        <v>60</v>
      </c>
      <c r="J14" s="16" t="s">
        <v>61</v>
      </c>
      <c r="K14" s="39" t="s">
        <v>30</v>
      </c>
    </row>
    <row r="15" s="1" customFormat="1" ht="28.5" customHeight="1" spans="1:11">
      <c r="A15" s="15" t="s">
        <v>62</v>
      </c>
      <c r="B15" s="16" t="s">
        <v>63</v>
      </c>
      <c r="C15" s="16" t="s">
        <v>64</v>
      </c>
      <c r="D15" s="16" t="s">
        <v>65</v>
      </c>
      <c r="E15" s="17">
        <v>80</v>
      </c>
      <c r="F15" s="17">
        <v>80</v>
      </c>
      <c r="G15" s="16">
        <f t="shared" si="0"/>
        <v>0</v>
      </c>
      <c r="H15" s="16" t="s">
        <v>66</v>
      </c>
      <c r="I15" s="15" t="s">
        <v>67</v>
      </c>
      <c r="J15" s="16" t="s">
        <v>61</v>
      </c>
      <c r="K15" s="39" t="s">
        <v>68</v>
      </c>
    </row>
    <row r="16" s="1" customFormat="1" ht="28.5" customHeight="1" spans="1:11">
      <c r="A16" s="15" t="s">
        <v>62</v>
      </c>
      <c r="B16" s="16" t="s">
        <v>63</v>
      </c>
      <c r="C16" s="16" t="s">
        <v>69</v>
      </c>
      <c r="D16" s="16" t="s">
        <v>70</v>
      </c>
      <c r="E16" s="17">
        <v>27</v>
      </c>
      <c r="F16" s="17">
        <v>27</v>
      </c>
      <c r="G16" s="16">
        <f t="shared" si="0"/>
        <v>0</v>
      </c>
      <c r="H16" s="16" t="s">
        <v>71</v>
      </c>
      <c r="I16" s="15" t="s">
        <v>72</v>
      </c>
      <c r="J16" s="16" t="s">
        <v>61</v>
      </c>
      <c r="K16" s="39" t="s">
        <v>68</v>
      </c>
    </row>
    <row r="17" s="1" customFormat="1" ht="28.5" customHeight="1" spans="1:11">
      <c r="A17" s="15" t="s">
        <v>73</v>
      </c>
      <c r="B17" s="16" t="s">
        <v>74</v>
      </c>
      <c r="C17" s="16" t="s">
        <v>75</v>
      </c>
      <c r="D17" s="16" t="s">
        <v>76</v>
      </c>
      <c r="E17" s="17">
        <v>38.8</v>
      </c>
      <c r="F17" s="17">
        <v>38.8</v>
      </c>
      <c r="G17" s="16">
        <f t="shared" si="0"/>
        <v>0</v>
      </c>
      <c r="H17" s="16" t="s">
        <v>71</v>
      </c>
      <c r="I17" s="15" t="s">
        <v>77</v>
      </c>
      <c r="J17" s="16" t="s">
        <v>78</v>
      </c>
      <c r="K17" s="39" t="s">
        <v>68</v>
      </c>
    </row>
    <row r="18" s="1" customFormat="1" ht="28.5" customHeight="1" spans="1:11">
      <c r="A18" s="15" t="s">
        <v>73</v>
      </c>
      <c r="B18" s="18" t="s">
        <v>79</v>
      </c>
      <c r="C18" s="19" t="s">
        <v>80</v>
      </c>
      <c r="D18" s="20" t="s">
        <v>81</v>
      </c>
      <c r="E18" s="17">
        <v>24.63</v>
      </c>
      <c r="F18" s="17">
        <v>24.63</v>
      </c>
      <c r="G18" s="17">
        <f t="shared" ref="G18:G30" si="1">E18-F18</f>
        <v>0</v>
      </c>
      <c r="H18" s="16" t="s">
        <v>71</v>
      </c>
      <c r="I18" s="15" t="s">
        <v>82</v>
      </c>
      <c r="J18" s="16" t="s">
        <v>83</v>
      </c>
      <c r="K18" s="39" t="s">
        <v>68</v>
      </c>
    </row>
    <row r="19" s="1" customFormat="1" ht="28.5" customHeight="1" spans="1:11">
      <c r="A19" s="15" t="s">
        <v>84</v>
      </c>
      <c r="B19" s="16" t="s">
        <v>85</v>
      </c>
      <c r="C19" s="16" t="s">
        <v>86</v>
      </c>
      <c r="D19" s="16" t="s">
        <v>87</v>
      </c>
      <c r="E19" s="17">
        <v>400</v>
      </c>
      <c r="F19" s="17">
        <v>400</v>
      </c>
      <c r="G19" s="16">
        <f t="shared" si="1"/>
        <v>0</v>
      </c>
      <c r="H19" s="16" t="s">
        <v>88</v>
      </c>
      <c r="I19" s="15" t="s">
        <v>89</v>
      </c>
      <c r="J19" s="16" t="s">
        <v>90</v>
      </c>
      <c r="K19" s="39" t="s">
        <v>68</v>
      </c>
    </row>
    <row r="20" s="1" customFormat="1" ht="28.5" customHeight="1" spans="1:11">
      <c r="A20" s="15" t="s">
        <v>84</v>
      </c>
      <c r="B20" s="16" t="s">
        <v>91</v>
      </c>
      <c r="C20" s="16" t="s">
        <v>92</v>
      </c>
      <c r="D20" s="16" t="s">
        <v>93</v>
      </c>
      <c r="E20" s="17">
        <v>122</v>
      </c>
      <c r="F20" s="17">
        <v>122</v>
      </c>
      <c r="G20" s="16">
        <f t="shared" si="1"/>
        <v>0</v>
      </c>
      <c r="H20" s="16" t="s">
        <v>71</v>
      </c>
      <c r="I20" s="15" t="s">
        <v>94</v>
      </c>
      <c r="J20" s="16" t="s">
        <v>78</v>
      </c>
      <c r="K20" s="39" t="s">
        <v>68</v>
      </c>
    </row>
    <row r="21" s="1" customFormat="1" ht="28.5" customHeight="1" spans="1:11">
      <c r="A21" s="21" t="s">
        <v>84</v>
      </c>
      <c r="B21" s="18" t="s">
        <v>95</v>
      </c>
      <c r="C21" s="19" t="s">
        <v>96</v>
      </c>
      <c r="D21" s="20" t="s">
        <v>97</v>
      </c>
      <c r="E21" s="20">
        <v>643</v>
      </c>
      <c r="F21" s="20">
        <v>643</v>
      </c>
      <c r="G21" s="16">
        <f t="shared" si="1"/>
        <v>0</v>
      </c>
      <c r="H21" s="20" t="s">
        <v>71</v>
      </c>
      <c r="I21" s="15" t="s">
        <v>98</v>
      </c>
      <c r="J21" s="20" t="s">
        <v>91</v>
      </c>
      <c r="K21" s="39" t="s">
        <v>68</v>
      </c>
    </row>
    <row r="22" s="1" customFormat="1" ht="28.5" customHeight="1" spans="1:11">
      <c r="A22" s="21" t="s">
        <v>84</v>
      </c>
      <c r="B22" s="18" t="s">
        <v>63</v>
      </c>
      <c r="C22" s="19" t="s">
        <v>99</v>
      </c>
      <c r="D22" s="20" t="s">
        <v>100</v>
      </c>
      <c r="E22" s="20">
        <v>156</v>
      </c>
      <c r="F22" s="20"/>
      <c r="G22" s="16">
        <f t="shared" si="1"/>
        <v>156</v>
      </c>
      <c r="H22" s="20"/>
      <c r="I22" s="15"/>
      <c r="J22" s="20"/>
      <c r="K22" s="39" t="s">
        <v>68</v>
      </c>
    </row>
    <row r="23" s="1" customFormat="1" ht="28.5" customHeight="1" spans="1:11">
      <c r="A23" s="21" t="s">
        <v>84</v>
      </c>
      <c r="B23" s="18" t="s">
        <v>101</v>
      </c>
      <c r="C23" s="19" t="s">
        <v>102</v>
      </c>
      <c r="D23" s="20" t="s">
        <v>103</v>
      </c>
      <c r="E23" s="20">
        <v>767.5</v>
      </c>
      <c r="F23" s="20">
        <v>800</v>
      </c>
      <c r="G23" s="16">
        <f t="shared" si="1"/>
        <v>-32.5</v>
      </c>
      <c r="H23" s="20" t="s">
        <v>104</v>
      </c>
      <c r="I23" s="15" t="s">
        <v>105</v>
      </c>
      <c r="J23" s="20" t="s">
        <v>106</v>
      </c>
      <c r="K23" s="39" t="s">
        <v>68</v>
      </c>
    </row>
    <row r="24" s="1" customFormat="1" ht="28.5" customHeight="1" spans="1:11">
      <c r="A24" s="21" t="s">
        <v>84</v>
      </c>
      <c r="B24" s="18" t="s">
        <v>107</v>
      </c>
      <c r="C24" s="19" t="s">
        <v>108</v>
      </c>
      <c r="D24" s="20" t="s">
        <v>109</v>
      </c>
      <c r="E24" s="20">
        <v>282</v>
      </c>
      <c r="F24" s="20">
        <v>249.5</v>
      </c>
      <c r="G24" s="16">
        <f t="shared" si="1"/>
        <v>32.5</v>
      </c>
      <c r="H24" s="20" t="s">
        <v>104</v>
      </c>
      <c r="I24" s="15" t="s">
        <v>110</v>
      </c>
      <c r="J24" s="20" t="s">
        <v>2</v>
      </c>
      <c r="K24" s="39" t="s">
        <v>68</v>
      </c>
    </row>
    <row r="25" s="1" customFormat="1" ht="28.5" customHeight="1" spans="1:11">
      <c r="A25" s="21" t="s">
        <v>84</v>
      </c>
      <c r="B25" s="18" t="s">
        <v>111</v>
      </c>
      <c r="C25" s="19" t="s">
        <v>112</v>
      </c>
      <c r="D25" s="20" t="s">
        <v>113</v>
      </c>
      <c r="E25" s="20">
        <v>14</v>
      </c>
      <c r="F25" s="20">
        <v>14</v>
      </c>
      <c r="G25" s="16">
        <f t="shared" si="1"/>
        <v>0</v>
      </c>
      <c r="H25" s="20" t="s">
        <v>71</v>
      </c>
      <c r="I25" s="15" t="s">
        <v>114</v>
      </c>
      <c r="J25" s="20" t="s">
        <v>44</v>
      </c>
      <c r="K25" s="39" t="s">
        <v>19</v>
      </c>
    </row>
    <row r="26" s="1" customFormat="1" ht="28.5" customHeight="1" spans="1:11">
      <c r="A26" s="21" t="s">
        <v>84</v>
      </c>
      <c r="B26" s="18" t="s">
        <v>83</v>
      </c>
      <c r="C26" s="19" t="s">
        <v>115</v>
      </c>
      <c r="D26" s="20" t="s">
        <v>116</v>
      </c>
      <c r="E26" s="20">
        <v>8.41</v>
      </c>
      <c r="F26" s="20">
        <v>8.41</v>
      </c>
      <c r="G26" s="16">
        <f t="shared" si="1"/>
        <v>0</v>
      </c>
      <c r="H26" s="20" t="s">
        <v>71</v>
      </c>
      <c r="I26" s="15" t="s">
        <v>117</v>
      </c>
      <c r="J26" s="20" t="s">
        <v>2</v>
      </c>
      <c r="K26" s="39" t="s">
        <v>68</v>
      </c>
    </row>
    <row r="27" s="1" customFormat="1" ht="28.5" customHeight="1" spans="1:11">
      <c r="A27" s="21" t="s">
        <v>84</v>
      </c>
      <c r="B27" s="18" t="s">
        <v>118</v>
      </c>
      <c r="C27" s="19" t="s">
        <v>119</v>
      </c>
      <c r="D27" s="20" t="s">
        <v>120</v>
      </c>
      <c r="E27" s="20">
        <v>1.2</v>
      </c>
      <c r="F27" s="20">
        <v>1.2</v>
      </c>
      <c r="G27" s="16">
        <f t="shared" si="1"/>
        <v>0</v>
      </c>
      <c r="H27" s="20" t="s">
        <v>71</v>
      </c>
      <c r="I27" s="15" t="s">
        <v>121</v>
      </c>
      <c r="J27" s="20" t="s">
        <v>63</v>
      </c>
      <c r="K27" s="39" t="s">
        <v>68</v>
      </c>
    </row>
    <row r="28" s="1" customFormat="1" ht="28.5" customHeight="1" spans="1:11">
      <c r="A28" s="21" t="s">
        <v>84</v>
      </c>
      <c r="B28" s="18" t="s">
        <v>122</v>
      </c>
      <c r="C28" s="19" t="s">
        <v>123</v>
      </c>
      <c r="D28" s="20" t="s">
        <v>124</v>
      </c>
      <c r="E28" s="20">
        <v>15</v>
      </c>
      <c r="F28" s="20"/>
      <c r="G28" s="16">
        <f t="shared" si="1"/>
        <v>15</v>
      </c>
      <c r="H28" s="20"/>
      <c r="I28" s="15"/>
      <c r="J28" s="20"/>
      <c r="K28" s="39" t="s">
        <v>68</v>
      </c>
    </row>
    <row r="29" s="1" customFormat="1" ht="28.5" customHeight="1" spans="1:11">
      <c r="A29" s="21" t="s">
        <v>125</v>
      </c>
      <c r="B29" s="18" t="s">
        <v>126</v>
      </c>
      <c r="C29" s="19" t="s">
        <v>127</v>
      </c>
      <c r="D29" s="20" t="s">
        <v>128</v>
      </c>
      <c r="E29" s="20">
        <v>40.37</v>
      </c>
      <c r="F29" s="20">
        <v>40.37</v>
      </c>
      <c r="G29" s="16">
        <f t="shared" si="1"/>
        <v>0</v>
      </c>
      <c r="H29" s="20" t="s">
        <v>71</v>
      </c>
      <c r="I29" s="15" t="s">
        <v>129</v>
      </c>
      <c r="J29" s="20" t="s">
        <v>56</v>
      </c>
      <c r="K29" s="39" t="s">
        <v>68</v>
      </c>
    </row>
    <row r="30" s="1" customFormat="1" ht="28.5" customHeight="1" spans="1:11">
      <c r="A30" s="21" t="s">
        <v>125</v>
      </c>
      <c r="B30" s="18" t="s">
        <v>79</v>
      </c>
      <c r="C30" s="19" t="s">
        <v>80</v>
      </c>
      <c r="D30" s="20" t="s">
        <v>81</v>
      </c>
      <c r="E30" s="17">
        <v>13.07</v>
      </c>
      <c r="F30" s="17">
        <v>13.07</v>
      </c>
      <c r="G30" s="17">
        <f t="shared" si="1"/>
        <v>0</v>
      </c>
      <c r="H30" s="16" t="s">
        <v>71</v>
      </c>
      <c r="I30" s="15" t="s">
        <v>82</v>
      </c>
      <c r="J30" s="20" t="s">
        <v>83</v>
      </c>
      <c r="K30" s="39" t="s">
        <v>68</v>
      </c>
    </row>
    <row r="31" s="1" customFormat="1" ht="28.5" customHeight="1" spans="1:11">
      <c r="A31" s="22" t="s">
        <v>130</v>
      </c>
      <c r="B31" s="23" t="s">
        <v>131</v>
      </c>
      <c r="C31" s="23" t="s">
        <v>132</v>
      </c>
      <c r="D31" s="24" t="s">
        <v>133</v>
      </c>
      <c r="E31" s="25">
        <v>390</v>
      </c>
      <c r="F31" s="26">
        <v>390</v>
      </c>
      <c r="G31" s="26">
        <f t="shared" ref="G31:G63" si="2">E31-F31</f>
        <v>0</v>
      </c>
      <c r="H31" s="26" t="s">
        <v>71</v>
      </c>
      <c r="I31" s="26">
        <v>384</v>
      </c>
      <c r="J31" s="26" t="s">
        <v>37</v>
      </c>
      <c r="K31" s="40" t="s">
        <v>68</v>
      </c>
    </row>
    <row r="32" s="1" customFormat="1" ht="28.5" customHeight="1" spans="1:11">
      <c r="A32" s="22" t="s">
        <v>134</v>
      </c>
      <c r="B32" s="23" t="s">
        <v>135</v>
      </c>
      <c r="C32" s="23" t="s">
        <v>136</v>
      </c>
      <c r="D32" s="24" t="s">
        <v>137</v>
      </c>
      <c r="E32" s="25">
        <v>15.5</v>
      </c>
      <c r="F32" s="26">
        <v>15.5</v>
      </c>
      <c r="G32" s="26">
        <f t="shared" si="2"/>
        <v>0</v>
      </c>
      <c r="H32" s="26" t="s">
        <v>71</v>
      </c>
      <c r="I32" s="26">
        <v>592</v>
      </c>
      <c r="J32" s="26" t="s">
        <v>138</v>
      </c>
      <c r="K32" s="40" t="s">
        <v>68</v>
      </c>
    </row>
    <row r="33" s="1" customFormat="1" ht="28.5" customHeight="1" spans="1:11">
      <c r="A33" s="22" t="s">
        <v>125</v>
      </c>
      <c r="B33" s="23" t="s">
        <v>139</v>
      </c>
      <c r="C33" s="23" t="s">
        <v>140</v>
      </c>
      <c r="D33" s="24" t="s">
        <v>141</v>
      </c>
      <c r="E33" s="25">
        <v>69</v>
      </c>
      <c r="F33" s="26">
        <v>69</v>
      </c>
      <c r="G33" s="26">
        <f t="shared" si="2"/>
        <v>0</v>
      </c>
      <c r="H33" s="26" t="s">
        <v>71</v>
      </c>
      <c r="I33" s="26">
        <v>1167</v>
      </c>
      <c r="J33" s="26" t="s">
        <v>142</v>
      </c>
      <c r="K33" s="40" t="s">
        <v>68</v>
      </c>
    </row>
    <row r="34" s="1" customFormat="1" ht="28.5" customHeight="1" spans="1:11">
      <c r="A34" s="21" t="s">
        <v>143</v>
      </c>
      <c r="B34" s="18" t="s">
        <v>144</v>
      </c>
      <c r="C34" s="19" t="s">
        <v>145</v>
      </c>
      <c r="D34" s="20" t="s">
        <v>146</v>
      </c>
      <c r="E34" s="20">
        <v>32.5</v>
      </c>
      <c r="F34" s="20">
        <v>32.5</v>
      </c>
      <c r="G34" s="16">
        <f t="shared" si="2"/>
        <v>0</v>
      </c>
      <c r="H34" s="20" t="s">
        <v>147</v>
      </c>
      <c r="I34" s="15" t="s">
        <v>148</v>
      </c>
      <c r="J34" s="20" t="s">
        <v>149</v>
      </c>
      <c r="K34" s="39" t="s">
        <v>19</v>
      </c>
    </row>
    <row r="35" s="1" customFormat="1" ht="28.5" customHeight="1" spans="1:11">
      <c r="A35" s="21" t="s">
        <v>150</v>
      </c>
      <c r="B35" s="18" t="s">
        <v>151</v>
      </c>
      <c r="C35" s="19" t="s">
        <v>152</v>
      </c>
      <c r="D35" s="20" t="s">
        <v>153</v>
      </c>
      <c r="E35" s="20">
        <v>30</v>
      </c>
      <c r="F35" s="20">
        <v>30</v>
      </c>
      <c r="G35" s="16">
        <f t="shared" si="2"/>
        <v>0</v>
      </c>
      <c r="H35" s="27" t="s">
        <v>147</v>
      </c>
      <c r="I35" s="41" t="s">
        <v>154</v>
      </c>
      <c r="J35" s="27" t="s">
        <v>155</v>
      </c>
      <c r="K35" s="39" t="s">
        <v>156</v>
      </c>
    </row>
    <row r="36" s="1" customFormat="1" ht="28.5" customHeight="1" spans="1:11">
      <c r="A36" s="22" t="s">
        <v>157</v>
      </c>
      <c r="B36" s="23" t="s">
        <v>158</v>
      </c>
      <c r="C36" s="23" t="s">
        <v>159</v>
      </c>
      <c r="D36" s="24" t="s">
        <v>160</v>
      </c>
      <c r="E36" s="25">
        <v>30</v>
      </c>
      <c r="F36" s="26">
        <v>30</v>
      </c>
      <c r="G36" s="28">
        <f t="shared" si="2"/>
        <v>0</v>
      </c>
      <c r="H36" s="26" t="s">
        <v>161</v>
      </c>
      <c r="I36" s="26">
        <v>380</v>
      </c>
      <c r="J36" s="26" t="s">
        <v>37</v>
      </c>
      <c r="K36" s="40" t="s">
        <v>156</v>
      </c>
    </row>
    <row r="37" s="1" customFormat="1" ht="28.5" customHeight="1" spans="1:11">
      <c r="A37" s="29" t="s">
        <v>150</v>
      </c>
      <c r="B37" s="23" t="s">
        <v>158</v>
      </c>
      <c r="C37" s="23" t="s">
        <v>162</v>
      </c>
      <c r="D37" s="24" t="s">
        <v>163</v>
      </c>
      <c r="E37" s="25">
        <v>25.2</v>
      </c>
      <c r="F37" s="26">
        <v>25.2</v>
      </c>
      <c r="G37" s="28">
        <f t="shared" si="2"/>
        <v>0</v>
      </c>
      <c r="H37" s="26" t="s">
        <v>147</v>
      </c>
      <c r="I37" s="26">
        <v>444</v>
      </c>
      <c r="J37" s="26" t="s">
        <v>164</v>
      </c>
      <c r="K37" s="40" t="s">
        <v>156</v>
      </c>
    </row>
    <row r="38" s="1" customFormat="1" ht="28.5" customHeight="1" spans="1:11">
      <c r="A38" s="29" t="s">
        <v>150</v>
      </c>
      <c r="B38" s="23" t="s">
        <v>165</v>
      </c>
      <c r="C38" s="23" t="s">
        <v>166</v>
      </c>
      <c r="D38" s="24" t="s">
        <v>167</v>
      </c>
      <c r="E38" s="25">
        <v>-11.08</v>
      </c>
      <c r="F38" s="26">
        <v>-11.08</v>
      </c>
      <c r="G38" s="28">
        <f t="shared" si="2"/>
        <v>0</v>
      </c>
      <c r="H38" s="26" t="s">
        <v>147</v>
      </c>
      <c r="I38" s="26">
        <v>444</v>
      </c>
      <c r="J38" s="26" t="s">
        <v>164</v>
      </c>
      <c r="K38" s="40" t="s">
        <v>156</v>
      </c>
    </row>
    <row r="39" s="1" customFormat="1" ht="28.5" customHeight="1" spans="1:11">
      <c r="A39" s="21" t="s">
        <v>168</v>
      </c>
      <c r="B39" s="18" t="s">
        <v>169</v>
      </c>
      <c r="C39" s="19" t="s">
        <v>170</v>
      </c>
      <c r="D39" s="20" t="s">
        <v>171</v>
      </c>
      <c r="E39" s="20">
        <v>126</v>
      </c>
      <c r="F39" s="20">
        <v>126</v>
      </c>
      <c r="G39" s="16">
        <f t="shared" si="2"/>
        <v>0</v>
      </c>
      <c r="H39" s="27" t="s">
        <v>172</v>
      </c>
      <c r="I39" s="41" t="s">
        <v>173</v>
      </c>
      <c r="J39" s="27" t="s">
        <v>174</v>
      </c>
      <c r="K39" s="39" t="s">
        <v>175</v>
      </c>
    </row>
    <row r="40" s="1" customFormat="1" ht="28.5" customHeight="1" spans="1:11">
      <c r="A40" s="21" t="s">
        <v>176</v>
      </c>
      <c r="B40" s="18" t="s">
        <v>107</v>
      </c>
      <c r="C40" s="19" t="s">
        <v>177</v>
      </c>
      <c r="D40" s="20" t="s">
        <v>178</v>
      </c>
      <c r="E40" s="20">
        <v>149.9</v>
      </c>
      <c r="F40" s="20">
        <v>149.9</v>
      </c>
      <c r="G40" s="16">
        <f t="shared" si="2"/>
        <v>0</v>
      </c>
      <c r="H40" s="27" t="s">
        <v>172</v>
      </c>
      <c r="I40" s="41" t="s">
        <v>179</v>
      </c>
      <c r="J40" s="27" t="s">
        <v>142</v>
      </c>
      <c r="K40" s="39" t="s">
        <v>175</v>
      </c>
    </row>
    <row r="41" s="1" customFormat="1" ht="28.5" customHeight="1" spans="1:11">
      <c r="A41" s="21" t="s">
        <v>176</v>
      </c>
      <c r="B41" s="18" t="s">
        <v>180</v>
      </c>
      <c r="C41" s="19" t="s">
        <v>181</v>
      </c>
      <c r="D41" s="20" t="s">
        <v>182</v>
      </c>
      <c r="E41" s="20">
        <v>64</v>
      </c>
      <c r="F41" s="20">
        <v>64</v>
      </c>
      <c r="G41" s="16">
        <f t="shared" si="2"/>
        <v>0</v>
      </c>
      <c r="H41" s="27" t="s">
        <v>172</v>
      </c>
      <c r="I41" s="41" t="s">
        <v>183</v>
      </c>
      <c r="J41" s="27" t="s">
        <v>184</v>
      </c>
      <c r="K41" s="42" t="s">
        <v>19</v>
      </c>
    </row>
    <row r="42" s="1" customFormat="1" ht="28.5" customHeight="1" spans="1:11">
      <c r="A42" s="21" t="s">
        <v>185</v>
      </c>
      <c r="B42" s="18" t="s">
        <v>180</v>
      </c>
      <c r="C42" s="19" t="s">
        <v>181</v>
      </c>
      <c r="D42" s="20" t="s">
        <v>186</v>
      </c>
      <c r="E42" s="20">
        <v>70</v>
      </c>
      <c r="F42" s="20">
        <v>70</v>
      </c>
      <c r="G42" s="16">
        <f t="shared" si="2"/>
        <v>0</v>
      </c>
      <c r="H42" s="27" t="s">
        <v>172</v>
      </c>
      <c r="I42" s="41" t="s">
        <v>183</v>
      </c>
      <c r="J42" s="27" t="s">
        <v>184</v>
      </c>
      <c r="K42" s="42" t="s">
        <v>19</v>
      </c>
    </row>
    <row r="43" s="1" customFormat="1" ht="28.5" customHeight="1" spans="1:11">
      <c r="A43" s="21" t="s">
        <v>187</v>
      </c>
      <c r="B43" s="18" t="s">
        <v>180</v>
      </c>
      <c r="C43" s="19" t="s">
        <v>181</v>
      </c>
      <c r="D43" s="20" t="s">
        <v>188</v>
      </c>
      <c r="E43" s="20">
        <v>39.69</v>
      </c>
      <c r="F43" s="20">
        <v>39.69</v>
      </c>
      <c r="G43" s="16">
        <f t="shared" si="2"/>
        <v>0</v>
      </c>
      <c r="H43" s="27" t="s">
        <v>172</v>
      </c>
      <c r="I43" s="41" t="s">
        <v>183</v>
      </c>
      <c r="J43" s="27" t="s">
        <v>184</v>
      </c>
      <c r="K43" s="42" t="s">
        <v>19</v>
      </c>
    </row>
    <row r="44" s="1" customFormat="1" ht="28.5" customHeight="1" spans="1:11">
      <c r="A44" s="21" t="s">
        <v>189</v>
      </c>
      <c r="B44" s="18" t="s">
        <v>180</v>
      </c>
      <c r="C44" s="19" t="s">
        <v>181</v>
      </c>
      <c r="D44" s="20" t="s">
        <v>190</v>
      </c>
      <c r="E44" s="20">
        <v>46</v>
      </c>
      <c r="F44" s="20">
        <v>46</v>
      </c>
      <c r="G44" s="16">
        <f t="shared" si="2"/>
        <v>0</v>
      </c>
      <c r="H44" s="27" t="s">
        <v>172</v>
      </c>
      <c r="I44" s="41" t="s">
        <v>183</v>
      </c>
      <c r="J44" s="27" t="s">
        <v>184</v>
      </c>
      <c r="K44" s="42" t="s">
        <v>19</v>
      </c>
    </row>
    <row r="45" s="1" customFormat="1" ht="28.5" customHeight="1" spans="1:11">
      <c r="A45" s="21" t="s">
        <v>191</v>
      </c>
      <c r="B45" s="18" t="s">
        <v>180</v>
      </c>
      <c r="C45" s="19" t="s">
        <v>181</v>
      </c>
      <c r="D45" s="20" t="s">
        <v>192</v>
      </c>
      <c r="E45" s="20">
        <v>749</v>
      </c>
      <c r="F45" s="20">
        <v>749</v>
      </c>
      <c r="G45" s="16">
        <f t="shared" si="2"/>
        <v>0</v>
      </c>
      <c r="H45" s="27" t="s">
        <v>172</v>
      </c>
      <c r="I45" s="41" t="s">
        <v>183</v>
      </c>
      <c r="J45" s="27" t="s">
        <v>184</v>
      </c>
      <c r="K45" s="42" t="s">
        <v>19</v>
      </c>
    </row>
    <row r="46" s="1" customFormat="1" ht="28.5" customHeight="1" spans="1:11">
      <c r="A46" s="21" t="s">
        <v>193</v>
      </c>
      <c r="B46" s="18" t="s">
        <v>180</v>
      </c>
      <c r="C46" s="19" t="s">
        <v>181</v>
      </c>
      <c r="D46" s="20" t="s">
        <v>194</v>
      </c>
      <c r="E46" s="20">
        <v>85</v>
      </c>
      <c r="F46" s="20">
        <v>85</v>
      </c>
      <c r="G46" s="16">
        <f t="shared" si="2"/>
        <v>0</v>
      </c>
      <c r="H46" s="27" t="s">
        <v>172</v>
      </c>
      <c r="I46" s="41" t="s">
        <v>183</v>
      </c>
      <c r="J46" s="27" t="s">
        <v>184</v>
      </c>
      <c r="K46" s="42" t="s">
        <v>19</v>
      </c>
    </row>
    <row r="47" s="1" customFormat="1" ht="28.5" customHeight="1" spans="1:11">
      <c r="A47" s="21" t="s">
        <v>195</v>
      </c>
      <c r="B47" s="18" t="s">
        <v>180</v>
      </c>
      <c r="C47" s="19" t="s">
        <v>181</v>
      </c>
      <c r="D47" s="20" t="s">
        <v>196</v>
      </c>
      <c r="E47" s="20">
        <v>9.59</v>
      </c>
      <c r="F47" s="20">
        <v>9.59</v>
      </c>
      <c r="G47" s="16">
        <f t="shared" si="2"/>
        <v>0</v>
      </c>
      <c r="H47" s="27" t="s">
        <v>172</v>
      </c>
      <c r="I47" s="41" t="s">
        <v>183</v>
      </c>
      <c r="J47" s="27" t="s">
        <v>184</v>
      </c>
      <c r="K47" s="42" t="s">
        <v>19</v>
      </c>
    </row>
    <row r="48" s="1" customFormat="1" ht="28.5" customHeight="1" spans="1:11">
      <c r="A48" s="21" t="s">
        <v>197</v>
      </c>
      <c r="B48" s="18" t="s">
        <v>198</v>
      </c>
      <c r="C48" s="19" t="s">
        <v>199</v>
      </c>
      <c r="D48" s="20" t="s">
        <v>200</v>
      </c>
      <c r="E48" s="20">
        <v>6.3</v>
      </c>
      <c r="F48" s="20">
        <v>6.3</v>
      </c>
      <c r="G48" s="16">
        <f t="shared" si="2"/>
        <v>0</v>
      </c>
      <c r="H48" s="27" t="s">
        <v>172</v>
      </c>
      <c r="I48" s="41" t="s">
        <v>201</v>
      </c>
      <c r="J48" s="27" t="s">
        <v>202</v>
      </c>
      <c r="K48" s="39" t="s">
        <v>175</v>
      </c>
    </row>
    <row r="49" s="1" customFormat="1" ht="28.5" customHeight="1" spans="1:11">
      <c r="A49" s="21" t="s">
        <v>193</v>
      </c>
      <c r="B49" s="18" t="s">
        <v>203</v>
      </c>
      <c r="C49" s="19" t="s">
        <v>204</v>
      </c>
      <c r="D49" s="20" t="s">
        <v>205</v>
      </c>
      <c r="E49" s="20">
        <v>86</v>
      </c>
      <c r="F49" s="20">
        <v>86</v>
      </c>
      <c r="G49" s="16">
        <f t="shared" si="2"/>
        <v>0</v>
      </c>
      <c r="H49" s="27" t="s">
        <v>172</v>
      </c>
      <c r="I49" s="41" t="s">
        <v>206</v>
      </c>
      <c r="J49" s="27" t="s">
        <v>83</v>
      </c>
      <c r="K49" s="39" t="s">
        <v>175</v>
      </c>
    </row>
    <row r="50" s="1" customFormat="1" ht="28.5" customHeight="1" spans="1:11">
      <c r="A50" s="21" t="s">
        <v>185</v>
      </c>
      <c r="B50" s="18" t="s">
        <v>203</v>
      </c>
      <c r="C50" s="19" t="s">
        <v>204</v>
      </c>
      <c r="D50" s="20" t="s">
        <v>205</v>
      </c>
      <c r="E50" s="20">
        <v>57</v>
      </c>
      <c r="F50" s="20">
        <v>57</v>
      </c>
      <c r="G50" s="16">
        <f t="shared" si="2"/>
        <v>0</v>
      </c>
      <c r="H50" s="27" t="s">
        <v>172</v>
      </c>
      <c r="I50" s="41" t="s">
        <v>206</v>
      </c>
      <c r="J50" s="27" t="s">
        <v>83</v>
      </c>
      <c r="K50" s="39"/>
    </row>
    <row r="51" s="1" customFormat="1" ht="28.5" customHeight="1" spans="1:11">
      <c r="A51" s="21" t="s">
        <v>189</v>
      </c>
      <c r="B51" s="18" t="s">
        <v>203</v>
      </c>
      <c r="C51" s="19" t="s">
        <v>204</v>
      </c>
      <c r="D51" s="20" t="s">
        <v>205</v>
      </c>
      <c r="E51" s="20">
        <v>35</v>
      </c>
      <c r="F51" s="20">
        <v>35</v>
      </c>
      <c r="G51" s="16">
        <f t="shared" si="2"/>
        <v>0</v>
      </c>
      <c r="H51" s="27" t="s">
        <v>172</v>
      </c>
      <c r="I51" s="41" t="s">
        <v>206</v>
      </c>
      <c r="J51" s="27" t="s">
        <v>83</v>
      </c>
      <c r="K51" s="39"/>
    </row>
    <row r="52" s="1" customFormat="1" ht="28.5" customHeight="1" spans="1:11">
      <c r="A52" s="21" t="s">
        <v>207</v>
      </c>
      <c r="B52" s="18" t="s">
        <v>203</v>
      </c>
      <c r="C52" s="19" t="s">
        <v>204</v>
      </c>
      <c r="D52" s="20" t="s">
        <v>205</v>
      </c>
      <c r="E52" s="20">
        <v>405</v>
      </c>
      <c r="F52" s="20">
        <v>405</v>
      </c>
      <c r="G52" s="16">
        <f t="shared" si="2"/>
        <v>0</v>
      </c>
      <c r="H52" s="27" t="s">
        <v>172</v>
      </c>
      <c r="I52" s="41" t="s">
        <v>206</v>
      </c>
      <c r="J52" s="27" t="s">
        <v>83</v>
      </c>
      <c r="K52" s="39"/>
    </row>
    <row r="53" s="1" customFormat="1" ht="28.5" customHeight="1" spans="1:11">
      <c r="A53" s="21" t="s">
        <v>193</v>
      </c>
      <c r="B53" s="19" t="s">
        <v>208</v>
      </c>
      <c r="C53" s="19" t="s">
        <v>209</v>
      </c>
      <c r="D53" s="20" t="s">
        <v>210</v>
      </c>
      <c r="E53" s="20">
        <v>15.9</v>
      </c>
      <c r="F53" s="20">
        <v>15.9</v>
      </c>
      <c r="G53" s="16">
        <f t="shared" si="2"/>
        <v>0</v>
      </c>
      <c r="H53" s="27" t="s">
        <v>172</v>
      </c>
      <c r="I53" s="41" t="s">
        <v>211</v>
      </c>
      <c r="J53" s="27" t="s">
        <v>142</v>
      </c>
      <c r="K53" s="39" t="s">
        <v>175</v>
      </c>
    </row>
    <row r="54" s="1" customFormat="1" ht="28.5" customHeight="1" spans="1:11">
      <c r="A54" s="21" t="s">
        <v>212</v>
      </c>
      <c r="B54" s="19" t="s">
        <v>213</v>
      </c>
      <c r="C54" s="19" t="s">
        <v>214</v>
      </c>
      <c r="D54" s="20" t="s">
        <v>215</v>
      </c>
      <c r="E54" s="20">
        <v>1272.5</v>
      </c>
      <c r="F54" s="20">
        <v>1272.5</v>
      </c>
      <c r="G54" s="16">
        <f t="shared" si="2"/>
        <v>0</v>
      </c>
      <c r="H54" s="27" t="s">
        <v>216</v>
      </c>
      <c r="I54" s="41" t="s">
        <v>217</v>
      </c>
      <c r="J54" s="27" t="s">
        <v>218</v>
      </c>
      <c r="K54" s="39" t="s">
        <v>175</v>
      </c>
    </row>
    <row r="55" s="1" customFormat="1" ht="28.5" customHeight="1" spans="1:11">
      <c r="A55" s="21" t="s">
        <v>212</v>
      </c>
      <c r="B55" s="30" t="s">
        <v>219</v>
      </c>
      <c r="C55" s="30" t="s">
        <v>220</v>
      </c>
      <c r="D55" s="31" t="s">
        <v>221</v>
      </c>
      <c r="E55" s="20">
        <v>32.6</v>
      </c>
      <c r="F55" s="20">
        <v>32.6</v>
      </c>
      <c r="G55" s="16">
        <f t="shared" si="2"/>
        <v>0</v>
      </c>
      <c r="H55" s="27" t="s">
        <v>216</v>
      </c>
      <c r="I55" s="41" t="s">
        <v>222</v>
      </c>
      <c r="J55" s="27" t="s">
        <v>218</v>
      </c>
      <c r="K55" s="39" t="s">
        <v>223</v>
      </c>
    </row>
    <row r="56" s="1" customFormat="1" ht="28.5" customHeight="1" spans="1:11">
      <c r="A56" s="21" t="s">
        <v>212</v>
      </c>
      <c r="B56" s="32"/>
      <c r="C56" s="32"/>
      <c r="D56" s="27"/>
      <c r="E56" s="20">
        <v>69.6</v>
      </c>
      <c r="F56" s="20">
        <v>69.6</v>
      </c>
      <c r="G56" s="16">
        <f t="shared" si="2"/>
        <v>0</v>
      </c>
      <c r="H56" s="27" t="s">
        <v>216</v>
      </c>
      <c r="I56" s="41" t="s">
        <v>222</v>
      </c>
      <c r="J56" s="27" t="s">
        <v>218</v>
      </c>
      <c r="K56" s="39" t="s">
        <v>223</v>
      </c>
    </row>
    <row r="57" s="1" customFormat="1" ht="28.5" customHeight="1" spans="1:11">
      <c r="A57" s="21" t="s">
        <v>224</v>
      </c>
      <c r="B57" s="19" t="s">
        <v>144</v>
      </c>
      <c r="C57" s="19" t="s">
        <v>225</v>
      </c>
      <c r="D57" s="20" t="s">
        <v>226</v>
      </c>
      <c r="E57" s="20">
        <v>12</v>
      </c>
      <c r="F57" s="20">
        <v>12</v>
      </c>
      <c r="G57" s="16">
        <f t="shared" si="2"/>
        <v>0</v>
      </c>
      <c r="H57" s="20" t="s">
        <v>227</v>
      </c>
      <c r="I57" s="15" t="s">
        <v>228</v>
      </c>
      <c r="J57" s="20" t="s">
        <v>229</v>
      </c>
      <c r="K57" s="39" t="s">
        <v>223</v>
      </c>
    </row>
    <row r="58" s="1" customFormat="1" ht="28.5" customHeight="1" spans="1:11">
      <c r="A58" s="21" t="s">
        <v>224</v>
      </c>
      <c r="B58" s="32" t="s">
        <v>2</v>
      </c>
      <c r="C58" s="32" t="s">
        <v>230</v>
      </c>
      <c r="D58" s="27" t="s">
        <v>231</v>
      </c>
      <c r="E58" s="20">
        <v>7.2</v>
      </c>
      <c r="F58" s="20"/>
      <c r="G58" s="16">
        <f t="shared" si="2"/>
        <v>7.2</v>
      </c>
      <c r="H58" s="27"/>
      <c r="I58" s="41"/>
      <c r="J58" s="27"/>
      <c r="K58" s="39" t="s">
        <v>175</v>
      </c>
    </row>
    <row r="59" s="1" customFormat="1" ht="28.5" customHeight="1" spans="1:11">
      <c r="A59" s="21" t="s">
        <v>232</v>
      </c>
      <c r="B59" s="32" t="s">
        <v>233</v>
      </c>
      <c r="C59" s="32" t="s">
        <v>234</v>
      </c>
      <c r="D59" s="27" t="s">
        <v>235</v>
      </c>
      <c r="E59" s="20">
        <v>30.99</v>
      </c>
      <c r="F59" s="20"/>
      <c r="G59" s="16">
        <f t="shared" si="2"/>
        <v>30.99</v>
      </c>
      <c r="H59" s="27"/>
      <c r="I59" s="41"/>
      <c r="J59" s="27"/>
      <c r="K59" s="39" t="s">
        <v>175</v>
      </c>
    </row>
    <row r="60" s="1" customFormat="1" ht="28.5" customHeight="1" spans="1:11">
      <c r="A60" s="24" t="s">
        <v>236</v>
      </c>
      <c r="B60" s="23" t="s">
        <v>237</v>
      </c>
      <c r="C60" s="23" t="s">
        <v>238</v>
      </c>
      <c r="D60" s="24" t="s">
        <v>239</v>
      </c>
      <c r="E60" s="25">
        <v>10</v>
      </c>
      <c r="F60" s="26">
        <v>10</v>
      </c>
      <c r="G60" s="28">
        <f t="shared" si="2"/>
        <v>0</v>
      </c>
      <c r="H60" s="26" t="s">
        <v>240</v>
      </c>
      <c r="I60" s="26">
        <v>434</v>
      </c>
      <c r="J60" s="26" t="s">
        <v>184</v>
      </c>
      <c r="K60" s="40" t="s">
        <v>175</v>
      </c>
    </row>
    <row r="61" s="1" customFormat="1" ht="28.5" customHeight="1" spans="1:11">
      <c r="A61" s="24" t="s">
        <v>241</v>
      </c>
      <c r="B61" s="23" t="s">
        <v>237</v>
      </c>
      <c r="C61" s="23" t="s">
        <v>238</v>
      </c>
      <c r="D61" s="24" t="s">
        <v>239</v>
      </c>
      <c r="E61" s="25">
        <v>5</v>
      </c>
      <c r="F61" s="26">
        <v>5</v>
      </c>
      <c r="G61" s="28">
        <f t="shared" si="2"/>
        <v>0</v>
      </c>
      <c r="H61" s="26" t="s">
        <v>240</v>
      </c>
      <c r="I61" s="26">
        <v>434</v>
      </c>
      <c r="J61" s="26" t="s">
        <v>184</v>
      </c>
      <c r="K61" s="40" t="s">
        <v>175</v>
      </c>
    </row>
    <row r="62" s="1" customFormat="1" ht="28.5" customHeight="1" spans="1:11">
      <c r="A62" s="24" t="s">
        <v>242</v>
      </c>
      <c r="B62" s="23" t="s">
        <v>243</v>
      </c>
      <c r="C62" s="23" t="s">
        <v>244</v>
      </c>
      <c r="D62" s="24" t="s">
        <v>245</v>
      </c>
      <c r="E62" s="25">
        <v>43.3</v>
      </c>
      <c r="F62" s="26"/>
      <c r="G62" s="28">
        <f t="shared" si="2"/>
        <v>43.3</v>
      </c>
      <c r="H62" s="26"/>
      <c r="I62" s="26"/>
      <c r="J62" s="26"/>
      <c r="K62" s="40" t="s">
        <v>175</v>
      </c>
    </row>
    <row r="63" s="1" customFormat="1" ht="28.5" customHeight="1" spans="1:11">
      <c r="A63" s="24" t="s">
        <v>246</v>
      </c>
      <c r="B63" s="23" t="s">
        <v>63</v>
      </c>
      <c r="C63" s="23" t="s">
        <v>247</v>
      </c>
      <c r="D63" s="24" t="s">
        <v>248</v>
      </c>
      <c r="E63" s="25">
        <v>21.77</v>
      </c>
      <c r="F63" s="26"/>
      <c r="G63" s="28">
        <f t="shared" si="2"/>
        <v>21.77</v>
      </c>
      <c r="H63" s="26"/>
      <c r="I63" s="26"/>
      <c r="J63" s="26"/>
      <c r="K63" s="40" t="s">
        <v>175</v>
      </c>
    </row>
    <row r="64" s="2" customFormat="1" ht="28.5" customHeight="1" spans="1:11">
      <c r="A64" s="33" t="s">
        <v>249</v>
      </c>
      <c r="B64" s="18" t="s">
        <v>250</v>
      </c>
      <c r="C64" s="18" t="s">
        <v>251</v>
      </c>
      <c r="D64" s="34" t="s">
        <v>252</v>
      </c>
      <c r="E64" s="34">
        <v>48.69</v>
      </c>
      <c r="F64" s="34">
        <v>48.69</v>
      </c>
      <c r="G64" s="35">
        <f t="shared" ref="G64:G96" si="3">E64-F64</f>
        <v>0</v>
      </c>
      <c r="H64" s="34" t="s">
        <v>253</v>
      </c>
      <c r="I64" s="43" t="s">
        <v>254</v>
      </c>
      <c r="J64" s="34" t="s">
        <v>255</v>
      </c>
      <c r="K64" s="39" t="s">
        <v>256</v>
      </c>
    </row>
    <row r="65" s="3" customFormat="1" ht="28.5" customHeight="1" spans="1:11">
      <c r="A65" s="44" t="s">
        <v>249</v>
      </c>
      <c r="B65" s="45" t="s">
        <v>257</v>
      </c>
      <c r="C65" s="45" t="s">
        <v>258</v>
      </c>
      <c r="D65" s="46" t="s">
        <v>259</v>
      </c>
      <c r="E65" s="34">
        <v>13.43</v>
      </c>
      <c r="F65" s="34">
        <v>13.43</v>
      </c>
      <c r="G65" s="16">
        <f t="shared" si="3"/>
        <v>0</v>
      </c>
      <c r="H65" s="34" t="s">
        <v>260</v>
      </c>
      <c r="I65" s="43" t="s">
        <v>261</v>
      </c>
      <c r="J65" s="34" t="s">
        <v>262</v>
      </c>
      <c r="K65" s="61" t="s">
        <v>256</v>
      </c>
    </row>
    <row r="66" s="3" customFormat="1" ht="28.5" customHeight="1" spans="1:11">
      <c r="A66" s="33" t="s">
        <v>263</v>
      </c>
      <c r="B66" s="45" t="s">
        <v>101</v>
      </c>
      <c r="C66" s="45" t="s">
        <v>264</v>
      </c>
      <c r="D66" s="46" t="s">
        <v>265</v>
      </c>
      <c r="E66" s="34">
        <v>79</v>
      </c>
      <c r="F66" s="34">
        <v>79</v>
      </c>
      <c r="G66" s="35">
        <f t="shared" si="3"/>
        <v>0</v>
      </c>
      <c r="H66" s="34" t="s">
        <v>260</v>
      </c>
      <c r="I66" s="43" t="s">
        <v>266</v>
      </c>
      <c r="J66" s="34" t="s">
        <v>267</v>
      </c>
      <c r="K66" s="61" t="s">
        <v>256</v>
      </c>
    </row>
    <row r="67" s="1" customFormat="1" ht="28.5" customHeight="1" spans="1:11">
      <c r="A67" s="47" t="s">
        <v>263</v>
      </c>
      <c r="B67" s="19" t="s">
        <v>268</v>
      </c>
      <c r="C67" s="19" t="s">
        <v>269</v>
      </c>
      <c r="D67" s="20" t="s">
        <v>270</v>
      </c>
      <c r="E67" s="20">
        <v>26</v>
      </c>
      <c r="F67" s="20">
        <v>26</v>
      </c>
      <c r="G67" s="16">
        <f t="shared" si="3"/>
        <v>0</v>
      </c>
      <c r="H67" s="20" t="s">
        <v>260</v>
      </c>
      <c r="I67" s="15" t="s">
        <v>271</v>
      </c>
      <c r="J67" s="20" t="s">
        <v>267</v>
      </c>
      <c r="K67" s="39" t="s">
        <v>256</v>
      </c>
    </row>
    <row r="68" s="1" customFormat="1" ht="28.5" customHeight="1" spans="1:11">
      <c r="A68" s="47" t="s">
        <v>263</v>
      </c>
      <c r="B68" s="19" t="s">
        <v>272</v>
      </c>
      <c r="C68" s="19" t="s">
        <v>273</v>
      </c>
      <c r="D68" s="20" t="s">
        <v>274</v>
      </c>
      <c r="E68" s="20">
        <v>63.7</v>
      </c>
      <c r="F68" s="20">
        <v>63.7</v>
      </c>
      <c r="G68" s="16">
        <f t="shared" si="3"/>
        <v>0</v>
      </c>
      <c r="H68" s="20" t="s">
        <v>260</v>
      </c>
      <c r="I68" s="15" t="s">
        <v>275</v>
      </c>
      <c r="J68" s="20" t="s">
        <v>78</v>
      </c>
      <c r="K68" s="39" t="s">
        <v>256</v>
      </c>
    </row>
    <row r="69" s="1" customFormat="1" ht="28.5" customHeight="1" spans="1:11">
      <c r="A69" s="47" t="s">
        <v>276</v>
      </c>
      <c r="B69" s="19" t="s">
        <v>277</v>
      </c>
      <c r="C69" s="19" t="s">
        <v>278</v>
      </c>
      <c r="D69" s="20" t="s">
        <v>279</v>
      </c>
      <c r="E69" s="20">
        <v>639</v>
      </c>
      <c r="F69" s="20">
        <v>639</v>
      </c>
      <c r="G69" s="16">
        <f t="shared" si="3"/>
        <v>0</v>
      </c>
      <c r="H69" s="20" t="s">
        <v>260</v>
      </c>
      <c r="I69" s="15" t="s">
        <v>280</v>
      </c>
      <c r="J69" s="20" t="s">
        <v>267</v>
      </c>
      <c r="K69" s="39" t="s">
        <v>256</v>
      </c>
    </row>
    <row r="70" s="1" customFormat="1" ht="28.5" customHeight="1" spans="1:11">
      <c r="A70" s="47" t="s">
        <v>276</v>
      </c>
      <c r="B70" s="32" t="s">
        <v>281</v>
      </c>
      <c r="C70" s="19" t="s">
        <v>282</v>
      </c>
      <c r="D70" s="27" t="s">
        <v>283</v>
      </c>
      <c r="E70" s="20">
        <v>471.54</v>
      </c>
      <c r="F70" s="20">
        <v>471.54</v>
      </c>
      <c r="G70" s="16">
        <f t="shared" si="3"/>
        <v>0</v>
      </c>
      <c r="H70" s="20" t="s">
        <v>260</v>
      </c>
      <c r="I70" s="15" t="s">
        <v>284</v>
      </c>
      <c r="J70" s="20" t="s">
        <v>285</v>
      </c>
      <c r="K70" s="39" t="s">
        <v>256</v>
      </c>
    </row>
    <row r="71" s="1" customFormat="1" ht="28.5" customHeight="1" spans="1:11">
      <c r="A71" s="47" t="s">
        <v>286</v>
      </c>
      <c r="B71" s="32" t="s">
        <v>45</v>
      </c>
      <c r="C71" s="32" t="s">
        <v>287</v>
      </c>
      <c r="D71" s="27" t="s">
        <v>288</v>
      </c>
      <c r="E71" s="20">
        <v>2.79</v>
      </c>
      <c r="F71" s="20">
        <v>2.79</v>
      </c>
      <c r="G71" s="16">
        <f t="shared" si="3"/>
        <v>0</v>
      </c>
      <c r="H71" s="20" t="s">
        <v>260</v>
      </c>
      <c r="I71" s="15" t="s">
        <v>289</v>
      </c>
      <c r="J71" s="20" t="s">
        <v>262</v>
      </c>
      <c r="K71" s="39" t="s">
        <v>256</v>
      </c>
    </row>
    <row r="72" s="1" customFormat="1" ht="28.5" customHeight="1" spans="1:11">
      <c r="A72" s="47" t="s">
        <v>290</v>
      </c>
      <c r="B72" s="32" t="s">
        <v>291</v>
      </c>
      <c r="C72" s="32" t="s">
        <v>292</v>
      </c>
      <c r="D72" s="27" t="s">
        <v>293</v>
      </c>
      <c r="E72" s="20">
        <v>15</v>
      </c>
      <c r="F72" s="20">
        <v>15</v>
      </c>
      <c r="G72" s="16">
        <f t="shared" si="3"/>
        <v>0</v>
      </c>
      <c r="H72" s="20" t="s">
        <v>260</v>
      </c>
      <c r="I72" s="15" t="s">
        <v>294</v>
      </c>
      <c r="J72" s="20" t="s">
        <v>78</v>
      </c>
      <c r="K72" s="39" t="s">
        <v>256</v>
      </c>
    </row>
    <row r="73" s="1" customFormat="1" ht="28.5" customHeight="1" spans="1:11">
      <c r="A73" s="47" t="s">
        <v>295</v>
      </c>
      <c r="B73" s="32" t="s">
        <v>296</v>
      </c>
      <c r="C73" s="32" t="s">
        <v>297</v>
      </c>
      <c r="D73" s="27" t="s">
        <v>298</v>
      </c>
      <c r="E73" s="20">
        <v>81.29</v>
      </c>
      <c r="F73" s="20">
        <v>81.29</v>
      </c>
      <c r="G73" s="16">
        <f t="shared" si="3"/>
        <v>0</v>
      </c>
      <c r="H73" s="20" t="s">
        <v>260</v>
      </c>
      <c r="I73" s="15" t="s">
        <v>299</v>
      </c>
      <c r="J73" s="20" t="s">
        <v>267</v>
      </c>
      <c r="K73" s="39" t="s">
        <v>256</v>
      </c>
    </row>
    <row r="74" s="1" customFormat="1" ht="28.5" customHeight="1" spans="1:11">
      <c r="A74" s="47" t="s">
        <v>295</v>
      </c>
      <c r="B74" s="32" t="s">
        <v>51</v>
      </c>
      <c r="C74" s="32" t="s">
        <v>300</v>
      </c>
      <c r="D74" s="27" t="s">
        <v>301</v>
      </c>
      <c r="E74" s="20">
        <v>29.99</v>
      </c>
      <c r="F74" s="20">
        <v>29.99</v>
      </c>
      <c r="G74" s="16">
        <f t="shared" si="3"/>
        <v>0</v>
      </c>
      <c r="H74" s="20" t="s">
        <v>260</v>
      </c>
      <c r="I74" s="15" t="s">
        <v>302</v>
      </c>
      <c r="J74" s="20" t="s">
        <v>303</v>
      </c>
      <c r="K74" s="39" t="s">
        <v>256</v>
      </c>
    </row>
    <row r="75" s="1" customFormat="1" ht="28.5" customHeight="1" spans="1:11">
      <c r="A75" s="47" t="s">
        <v>295</v>
      </c>
      <c r="B75" s="32" t="s">
        <v>285</v>
      </c>
      <c r="C75" s="32" t="s">
        <v>304</v>
      </c>
      <c r="D75" s="27" t="s">
        <v>305</v>
      </c>
      <c r="E75" s="20">
        <v>39.23</v>
      </c>
      <c r="F75" s="20">
        <v>39.23</v>
      </c>
      <c r="G75" s="16">
        <f t="shared" si="3"/>
        <v>0</v>
      </c>
      <c r="H75" s="20" t="s">
        <v>253</v>
      </c>
      <c r="I75" s="15" t="s">
        <v>306</v>
      </c>
      <c r="J75" s="20" t="s">
        <v>2</v>
      </c>
      <c r="K75" s="39" t="s">
        <v>256</v>
      </c>
    </row>
    <row r="76" s="1" customFormat="1" ht="28.5" customHeight="1" spans="1:11">
      <c r="A76" s="47" t="s">
        <v>307</v>
      </c>
      <c r="B76" s="32" t="s">
        <v>308</v>
      </c>
      <c r="C76" s="32" t="s">
        <v>309</v>
      </c>
      <c r="D76" s="27" t="s">
        <v>310</v>
      </c>
      <c r="E76" s="20">
        <v>21.2</v>
      </c>
      <c r="F76" s="20"/>
      <c r="G76" s="16">
        <f t="shared" si="3"/>
        <v>21.2</v>
      </c>
      <c r="H76" s="20"/>
      <c r="I76" s="15"/>
      <c r="J76" s="20"/>
      <c r="K76" s="39" t="s">
        <v>256</v>
      </c>
    </row>
    <row r="77" s="1" customFormat="1" ht="28.5" customHeight="1" spans="1:11">
      <c r="A77" s="47" t="s">
        <v>307</v>
      </c>
      <c r="B77" s="19" t="s">
        <v>250</v>
      </c>
      <c r="C77" s="19" t="s">
        <v>311</v>
      </c>
      <c r="D77" s="20" t="s">
        <v>312</v>
      </c>
      <c r="E77" s="20">
        <v>29</v>
      </c>
      <c r="F77" s="20">
        <v>29</v>
      </c>
      <c r="G77" s="16">
        <f t="shared" si="3"/>
        <v>0</v>
      </c>
      <c r="H77" s="20" t="s">
        <v>172</v>
      </c>
      <c r="I77" s="15" t="s">
        <v>313</v>
      </c>
      <c r="J77" s="20" t="s">
        <v>56</v>
      </c>
      <c r="K77" s="39" t="s">
        <v>256</v>
      </c>
    </row>
    <row r="78" s="1" customFormat="1" ht="28.5" customHeight="1" spans="1:11">
      <c r="A78" s="47" t="s">
        <v>307</v>
      </c>
      <c r="B78" s="30" t="s">
        <v>314</v>
      </c>
      <c r="C78" s="19" t="s">
        <v>315</v>
      </c>
      <c r="D78" s="31" t="s">
        <v>316</v>
      </c>
      <c r="E78" s="20">
        <v>81.13</v>
      </c>
      <c r="F78" s="20"/>
      <c r="G78" s="16">
        <f t="shared" si="3"/>
        <v>81.13</v>
      </c>
      <c r="H78" s="20"/>
      <c r="I78" s="15"/>
      <c r="J78" s="20"/>
      <c r="K78" s="62" t="s">
        <v>256</v>
      </c>
    </row>
    <row r="79" s="1" customFormat="1" ht="28.5" customHeight="1" spans="1:11">
      <c r="A79" s="48" t="s">
        <v>317</v>
      </c>
      <c r="B79" s="30" t="s">
        <v>296</v>
      </c>
      <c r="C79" s="30" t="s">
        <v>318</v>
      </c>
      <c r="D79" s="31" t="s">
        <v>319</v>
      </c>
      <c r="E79" s="20">
        <v>183</v>
      </c>
      <c r="F79" s="20">
        <v>183</v>
      </c>
      <c r="G79" s="16">
        <f t="shared" si="3"/>
        <v>0</v>
      </c>
      <c r="H79" s="20" t="s">
        <v>172</v>
      </c>
      <c r="I79" s="15" t="s">
        <v>320</v>
      </c>
      <c r="J79" s="20" t="s">
        <v>321</v>
      </c>
      <c r="K79" s="62" t="s">
        <v>256</v>
      </c>
    </row>
    <row r="80" s="1" customFormat="1" ht="28.5" customHeight="1" spans="1:11">
      <c r="A80" s="47"/>
      <c r="B80" s="32"/>
      <c r="C80" s="32"/>
      <c r="D80" s="27"/>
      <c r="E80" s="20">
        <v>25</v>
      </c>
      <c r="F80" s="20">
        <v>25</v>
      </c>
      <c r="G80" s="16">
        <f t="shared" si="3"/>
        <v>0</v>
      </c>
      <c r="H80" s="20" t="s">
        <v>172</v>
      </c>
      <c r="I80" s="15" t="s">
        <v>320</v>
      </c>
      <c r="J80" s="20" t="s">
        <v>321</v>
      </c>
      <c r="K80" s="63"/>
    </row>
    <row r="81" s="1" customFormat="1" ht="28.5" customHeight="1" spans="1:11">
      <c r="A81" s="24" t="s">
        <v>322</v>
      </c>
      <c r="B81" s="23" t="s">
        <v>237</v>
      </c>
      <c r="C81" s="23" t="s">
        <v>323</v>
      </c>
      <c r="D81" s="24" t="s">
        <v>324</v>
      </c>
      <c r="E81" s="25">
        <v>934</v>
      </c>
      <c r="F81" s="26">
        <v>934</v>
      </c>
      <c r="G81" s="28">
        <f t="shared" si="3"/>
        <v>0</v>
      </c>
      <c r="H81" s="26" t="s">
        <v>172</v>
      </c>
      <c r="I81" s="26">
        <v>433</v>
      </c>
      <c r="J81" s="26" t="s">
        <v>184</v>
      </c>
      <c r="K81" s="40" t="s">
        <v>256</v>
      </c>
    </row>
    <row r="82" s="1" customFormat="1" ht="28.5" customHeight="1" spans="1:11">
      <c r="A82" s="24" t="s">
        <v>325</v>
      </c>
      <c r="B82" s="23" t="s">
        <v>326</v>
      </c>
      <c r="C82" s="23" t="s">
        <v>327</v>
      </c>
      <c r="D82" s="24" t="s">
        <v>328</v>
      </c>
      <c r="E82" s="25">
        <v>3.6</v>
      </c>
      <c r="F82" s="26">
        <v>3.6</v>
      </c>
      <c r="G82" s="28">
        <f t="shared" si="3"/>
        <v>0</v>
      </c>
      <c r="H82" s="26" t="s">
        <v>172</v>
      </c>
      <c r="I82" s="26">
        <v>1284</v>
      </c>
      <c r="J82" s="26" t="s">
        <v>61</v>
      </c>
      <c r="K82" s="40" t="s">
        <v>256</v>
      </c>
    </row>
    <row r="83" s="1" customFormat="1" ht="28.5" customHeight="1" spans="1:11">
      <c r="A83" s="24" t="s">
        <v>329</v>
      </c>
      <c r="B83" s="23" t="s">
        <v>330</v>
      </c>
      <c r="C83" s="23" t="s">
        <v>323</v>
      </c>
      <c r="D83" s="24" t="s">
        <v>324</v>
      </c>
      <c r="E83" s="25">
        <v>32</v>
      </c>
      <c r="F83" s="26">
        <v>32</v>
      </c>
      <c r="G83" s="28">
        <f t="shared" si="3"/>
        <v>0</v>
      </c>
      <c r="H83" s="26" t="s">
        <v>172</v>
      </c>
      <c r="I83" s="26">
        <v>433</v>
      </c>
      <c r="J83" s="26" t="s">
        <v>184</v>
      </c>
      <c r="K83" s="40" t="s">
        <v>256</v>
      </c>
    </row>
    <row r="84" s="1" customFormat="1" ht="28.5" customHeight="1" spans="1:11">
      <c r="A84" s="47" t="s">
        <v>331</v>
      </c>
      <c r="B84" s="32" t="s">
        <v>272</v>
      </c>
      <c r="C84" s="32" t="s">
        <v>332</v>
      </c>
      <c r="D84" s="27" t="s">
        <v>333</v>
      </c>
      <c r="E84" s="20">
        <v>15</v>
      </c>
      <c r="F84" s="20"/>
      <c r="G84" s="16">
        <f t="shared" si="3"/>
        <v>15</v>
      </c>
      <c r="H84" s="20"/>
      <c r="I84" s="15"/>
      <c r="J84" s="20"/>
      <c r="K84" s="39" t="s">
        <v>334</v>
      </c>
    </row>
    <row r="85" s="1" customFormat="1" ht="28.5" customHeight="1" spans="1:11">
      <c r="A85" s="47" t="s">
        <v>331</v>
      </c>
      <c r="B85" s="32" t="s">
        <v>335</v>
      </c>
      <c r="C85" s="32" t="s">
        <v>336</v>
      </c>
      <c r="D85" s="27" t="s">
        <v>337</v>
      </c>
      <c r="E85" s="20">
        <v>35</v>
      </c>
      <c r="F85" s="20">
        <v>35</v>
      </c>
      <c r="G85" s="16">
        <f t="shared" si="3"/>
        <v>0</v>
      </c>
      <c r="H85" s="20" t="s">
        <v>338</v>
      </c>
      <c r="I85" s="15" t="s">
        <v>339</v>
      </c>
      <c r="J85" s="20" t="s">
        <v>340</v>
      </c>
      <c r="K85" s="39" t="s">
        <v>334</v>
      </c>
    </row>
    <row r="86" s="1" customFormat="1" ht="28.5" customHeight="1" spans="1:11">
      <c r="A86" s="47" t="s">
        <v>341</v>
      </c>
      <c r="B86" s="32" t="s">
        <v>272</v>
      </c>
      <c r="C86" s="32" t="s">
        <v>342</v>
      </c>
      <c r="D86" s="27" t="s">
        <v>343</v>
      </c>
      <c r="E86" s="20">
        <v>10</v>
      </c>
      <c r="F86" s="20">
        <v>10</v>
      </c>
      <c r="G86" s="16">
        <f t="shared" si="3"/>
        <v>0</v>
      </c>
      <c r="H86" s="20" t="s">
        <v>338</v>
      </c>
      <c r="I86" s="15" t="s">
        <v>344</v>
      </c>
      <c r="J86" s="20" t="s">
        <v>49</v>
      </c>
      <c r="K86" s="39" t="s">
        <v>334</v>
      </c>
    </row>
    <row r="87" s="1" customFormat="1" ht="28.5" customHeight="1" spans="1:11">
      <c r="A87" s="47" t="s">
        <v>345</v>
      </c>
      <c r="B87" s="32" t="s">
        <v>346</v>
      </c>
      <c r="C87" s="32" t="s">
        <v>347</v>
      </c>
      <c r="D87" s="27" t="s">
        <v>348</v>
      </c>
      <c r="E87" s="20">
        <v>92.1</v>
      </c>
      <c r="F87" s="20">
        <v>92.1</v>
      </c>
      <c r="G87" s="16">
        <f t="shared" si="3"/>
        <v>0</v>
      </c>
      <c r="H87" s="20" t="s">
        <v>349</v>
      </c>
      <c r="I87" s="15" t="s">
        <v>350</v>
      </c>
      <c r="J87" s="20" t="s">
        <v>61</v>
      </c>
      <c r="K87" s="39" t="s">
        <v>334</v>
      </c>
    </row>
    <row r="88" s="1" customFormat="1" ht="28.5" customHeight="1" spans="1:11">
      <c r="A88" s="47" t="s">
        <v>345</v>
      </c>
      <c r="B88" s="32" t="s">
        <v>351</v>
      </c>
      <c r="C88" s="32" t="s">
        <v>352</v>
      </c>
      <c r="D88" s="27" t="s">
        <v>353</v>
      </c>
      <c r="E88" s="20">
        <v>21.86</v>
      </c>
      <c r="F88" s="20">
        <v>21.86</v>
      </c>
      <c r="G88" s="16">
        <f t="shared" si="3"/>
        <v>0</v>
      </c>
      <c r="H88" s="20" t="s">
        <v>338</v>
      </c>
      <c r="I88" s="15" t="s">
        <v>354</v>
      </c>
      <c r="J88" s="20" t="s">
        <v>340</v>
      </c>
      <c r="K88" s="39" t="s">
        <v>334</v>
      </c>
    </row>
    <row r="89" s="1" customFormat="1" ht="28.5" customHeight="1" spans="1:11">
      <c r="A89" s="47" t="s">
        <v>345</v>
      </c>
      <c r="B89" s="32" t="s">
        <v>91</v>
      </c>
      <c r="C89" s="32" t="s">
        <v>355</v>
      </c>
      <c r="D89" s="27" t="s">
        <v>356</v>
      </c>
      <c r="E89" s="20">
        <v>5</v>
      </c>
      <c r="F89" s="20">
        <v>5</v>
      </c>
      <c r="G89" s="16">
        <f t="shared" si="3"/>
        <v>0</v>
      </c>
      <c r="H89" s="20" t="s">
        <v>338</v>
      </c>
      <c r="I89" s="15" t="s">
        <v>357</v>
      </c>
      <c r="J89" s="20" t="s">
        <v>358</v>
      </c>
      <c r="K89" s="39" t="s">
        <v>334</v>
      </c>
    </row>
    <row r="90" s="1" customFormat="1" ht="28.5" customHeight="1" spans="1:11">
      <c r="A90" s="47" t="s">
        <v>345</v>
      </c>
      <c r="B90" s="32" t="s">
        <v>359</v>
      </c>
      <c r="C90" s="32" t="s">
        <v>360</v>
      </c>
      <c r="D90" s="27" t="s">
        <v>361</v>
      </c>
      <c r="E90" s="20">
        <v>20</v>
      </c>
      <c r="F90" s="20"/>
      <c r="G90" s="16">
        <f t="shared" si="3"/>
        <v>20</v>
      </c>
      <c r="H90" s="20"/>
      <c r="I90" s="15"/>
      <c r="J90" s="20"/>
      <c r="K90" s="39" t="s">
        <v>334</v>
      </c>
    </row>
    <row r="91" s="1" customFormat="1" ht="28.5" customHeight="1" spans="1:11">
      <c r="A91" s="47" t="s">
        <v>362</v>
      </c>
      <c r="B91" s="32" t="s">
        <v>363</v>
      </c>
      <c r="C91" s="32" t="s">
        <v>364</v>
      </c>
      <c r="D91" s="27" t="s">
        <v>365</v>
      </c>
      <c r="E91" s="20">
        <v>30</v>
      </c>
      <c r="F91" s="20"/>
      <c r="G91" s="16">
        <f t="shared" si="3"/>
        <v>30</v>
      </c>
      <c r="H91" s="20"/>
      <c r="I91" s="15"/>
      <c r="J91" s="20"/>
      <c r="K91" s="39" t="s">
        <v>334</v>
      </c>
    </row>
    <row r="92" s="1" customFormat="1" ht="28.5" customHeight="1" spans="1:11">
      <c r="A92" s="47" t="s">
        <v>366</v>
      </c>
      <c r="B92" s="32" t="s">
        <v>2</v>
      </c>
      <c r="C92" s="32" t="s">
        <v>367</v>
      </c>
      <c r="D92" s="27" t="s">
        <v>368</v>
      </c>
      <c r="E92" s="20">
        <v>3.6</v>
      </c>
      <c r="F92" s="20"/>
      <c r="G92" s="16">
        <f t="shared" si="3"/>
        <v>3.6</v>
      </c>
      <c r="H92" s="20"/>
      <c r="I92" s="15"/>
      <c r="J92" s="20"/>
      <c r="K92" s="39" t="s">
        <v>369</v>
      </c>
    </row>
    <row r="93" s="1" customFormat="1" ht="28.5" customHeight="1" spans="1:11">
      <c r="A93" s="21" t="s">
        <v>15</v>
      </c>
      <c r="B93" s="19" t="s">
        <v>370</v>
      </c>
      <c r="C93" s="19" t="s">
        <v>371</v>
      </c>
      <c r="D93" s="20" t="s">
        <v>372</v>
      </c>
      <c r="E93" s="49">
        <v>1.8</v>
      </c>
      <c r="F93" s="20">
        <v>1.8</v>
      </c>
      <c r="G93" s="16">
        <f t="shared" si="3"/>
        <v>0</v>
      </c>
      <c r="H93" s="20" t="s">
        <v>373</v>
      </c>
      <c r="I93" s="15" t="s">
        <v>374</v>
      </c>
      <c r="J93" s="20" t="s">
        <v>229</v>
      </c>
      <c r="K93" s="39" t="s">
        <v>369</v>
      </c>
    </row>
    <row r="94" s="1" customFormat="1" ht="28.5" customHeight="1" spans="1:11">
      <c r="A94" s="47" t="s">
        <v>375</v>
      </c>
      <c r="B94" s="32" t="s">
        <v>376</v>
      </c>
      <c r="C94" s="32" t="s">
        <v>377</v>
      </c>
      <c r="D94" s="27" t="s">
        <v>378</v>
      </c>
      <c r="E94" s="20">
        <v>42.2</v>
      </c>
      <c r="F94" s="20">
        <v>42.2</v>
      </c>
      <c r="G94" s="16">
        <f t="shared" si="3"/>
        <v>0</v>
      </c>
      <c r="H94" s="20" t="s">
        <v>379</v>
      </c>
      <c r="I94" s="15" t="s">
        <v>380</v>
      </c>
      <c r="J94" s="20" t="s">
        <v>381</v>
      </c>
      <c r="K94" s="39" t="s">
        <v>334</v>
      </c>
    </row>
    <row r="95" s="1" customFormat="1" ht="28.5" customHeight="1" spans="1:11">
      <c r="A95" s="47" t="s">
        <v>382</v>
      </c>
      <c r="B95" s="32" t="s">
        <v>376</v>
      </c>
      <c r="C95" s="32" t="s">
        <v>377</v>
      </c>
      <c r="D95" s="27" t="s">
        <v>378</v>
      </c>
      <c r="E95" s="20">
        <v>5.63</v>
      </c>
      <c r="F95" s="20">
        <v>5.63</v>
      </c>
      <c r="G95" s="16">
        <f t="shared" si="3"/>
        <v>0</v>
      </c>
      <c r="H95" s="20" t="s">
        <v>379</v>
      </c>
      <c r="I95" s="15" t="s">
        <v>380</v>
      </c>
      <c r="J95" s="20" t="s">
        <v>381</v>
      </c>
      <c r="K95" s="39" t="s">
        <v>334</v>
      </c>
    </row>
    <row r="96" s="1" customFormat="1" ht="28.5" customHeight="1" spans="1:11">
      <c r="A96" s="21" t="s">
        <v>383</v>
      </c>
      <c r="B96" s="19" t="s">
        <v>384</v>
      </c>
      <c r="C96" s="19" t="s">
        <v>385</v>
      </c>
      <c r="D96" s="20" t="s">
        <v>386</v>
      </c>
      <c r="E96" s="34">
        <v>100</v>
      </c>
      <c r="F96" s="20">
        <v>100</v>
      </c>
      <c r="G96" s="16">
        <f t="shared" si="3"/>
        <v>0</v>
      </c>
      <c r="H96" s="20" t="s">
        <v>387</v>
      </c>
      <c r="I96" s="15" t="s">
        <v>388</v>
      </c>
      <c r="J96" s="20" t="s">
        <v>303</v>
      </c>
      <c r="K96" s="39" t="s">
        <v>334</v>
      </c>
    </row>
    <row r="97" s="1" customFormat="1" ht="28.5" customHeight="1" spans="1:11">
      <c r="A97" s="47" t="s">
        <v>389</v>
      </c>
      <c r="B97" s="32" t="s">
        <v>390</v>
      </c>
      <c r="C97" s="32" t="s">
        <v>391</v>
      </c>
      <c r="D97" s="27" t="s">
        <v>392</v>
      </c>
      <c r="E97" s="20">
        <v>138</v>
      </c>
      <c r="F97" s="20">
        <v>138</v>
      </c>
      <c r="G97" s="16">
        <f t="shared" ref="G95:G112" si="4">E97-F97</f>
        <v>0</v>
      </c>
      <c r="H97" s="20" t="s">
        <v>349</v>
      </c>
      <c r="I97" s="15" t="s">
        <v>393</v>
      </c>
      <c r="J97" s="20" t="s">
        <v>63</v>
      </c>
      <c r="K97" s="39" t="s">
        <v>334</v>
      </c>
    </row>
    <row r="98" s="1" customFormat="1" ht="28.5" customHeight="1" spans="1:11">
      <c r="A98" s="21" t="s">
        <v>394</v>
      </c>
      <c r="B98" s="19" t="s">
        <v>395</v>
      </c>
      <c r="C98" s="19" t="s">
        <v>396</v>
      </c>
      <c r="D98" s="20" t="s">
        <v>397</v>
      </c>
      <c r="E98" s="20">
        <v>245</v>
      </c>
      <c r="F98" s="20">
        <v>245</v>
      </c>
      <c r="G98" s="16">
        <f t="shared" si="4"/>
        <v>0</v>
      </c>
      <c r="H98" s="20" t="s">
        <v>398</v>
      </c>
      <c r="I98" s="15" t="s">
        <v>399</v>
      </c>
      <c r="J98" s="20" t="s">
        <v>277</v>
      </c>
      <c r="K98" s="39" t="s">
        <v>400</v>
      </c>
    </row>
    <row r="99" s="1" customFormat="1" ht="28.5" customHeight="1" spans="1:11">
      <c r="A99" s="21" t="s">
        <v>394</v>
      </c>
      <c r="B99" s="19" t="s">
        <v>401</v>
      </c>
      <c r="C99" s="19" t="s">
        <v>402</v>
      </c>
      <c r="D99" s="20" t="s">
        <v>403</v>
      </c>
      <c r="E99" s="20">
        <v>16</v>
      </c>
      <c r="F99" s="20">
        <v>16</v>
      </c>
      <c r="G99" s="16">
        <f t="shared" si="4"/>
        <v>0</v>
      </c>
      <c r="H99" s="20" t="s">
        <v>404</v>
      </c>
      <c r="I99" s="15" t="s">
        <v>405</v>
      </c>
      <c r="J99" s="20" t="s">
        <v>406</v>
      </c>
      <c r="K99" s="39" t="s">
        <v>400</v>
      </c>
    </row>
    <row r="100" s="1" customFormat="1" ht="28.5" customHeight="1" spans="1:11">
      <c r="A100" s="21" t="s">
        <v>394</v>
      </c>
      <c r="B100" s="19" t="s">
        <v>407</v>
      </c>
      <c r="C100" s="19" t="s">
        <v>408</v>
      </c>
      <c r="D100" s="20" t="s">
        <v>409</v>
      </c>
      <c r="E100" s="20">
        <v>91</v>
      </c>
      <c r="F100" s="20">
        <v>91</v>
      </c>
      <c r="G100" s="16">
        <f t="shared" si="4"/>
        <v>0</v>
      </c>
      <c r="H100" s="20" t="s">
        <v>349</v>
      </c>
      <c r="I100" s="15" t="s">
        <v>410</v>
      </c>
      <c r="J100" s="20" t="s">
        <v>411</v>
      </c>
      <c r="K100" s="39" t="s">
        <v>400</v>
      </c>
    </row>
    <row r="101" s="1" customFormat="1" ht="28.5" customHeight="1" spans="1:11">
      <c r="A101" s="21" t="s">
        <v>394</v>
      </c>
      <c r="B101" s="19" t="s">
        <v>267</v>
      </c>
      <c r="C101" s="20" t="s">
        <v>412</v>
      </c>
      <c r="D101" s="20" t="s">
        <v>413</v>
      </c>
      <c r="E101" s="20">
        <v>160</v>
      </c>
      <c r="F101" s="20">
        <v>160</v>
      </c>
      <c r="G101" s="16">
        <f t="shared" si="4"/>
        <v>0</v>
      </c>
      <c r="H101" s="20" t="s">
        <v>349</v>
      </c>
      <c r="I101" s="15" t="s">
        <v>414</v>
      </c>
      <c r="J101" s="20" t="s">
        <v>415</v>
      </c>
      <c r="K101" s="39" t="s">
        <v>400</v>
      </c>
    </row>
    <row r="102" s="1" customFormat="1" ht="28.5" customHeight="1" spans="1:11">
      <c r="A102" s="21" t="s">
        <v>394</v>
      </c>
      <c r="B102" s="19" t="s">
        <v>416</v>
      </c>
      <c r="C102" s="19" t="s">
        <v>417</v>
      </c>
      <c r="D102" s="20" t="s">
        <v>418</v>
      </c>
      <c r="E102" s="20">
        <v>-99</v>
      </c>
      <c r="F102" s="20">
        <v>-99</v>
      </c>
      <c r="G102" s="16">
        <f t="shared" si="4"/>
        <v>0</v>
      </c>
      <c r="H102" s="20" t="s">
        <v>349</v>
      </c>
      <c r="I102" s="15" t="s">
        <v>419</v>
      </c>
      <c r="J102" s="20" t="s">
        <v>2</v>
      </c>
      <c r="K102" s="39" t="s">
        <v>400</v>
      </c>
    </row>
    <row r="103" s="1" customFormat="1" ht="28.5" customHeight="1" spans="1:11">
      <c r="A103" s="21" t="s">
        <v>394</v>
      </c>
      <c r="B103" s="19" t="s">
        <v>420</v>
      </c>
      <c r="C103" s="19" t="s">
        <v>421</v>
      </c>
      <c r="D103" s="20" t="s">
        <v>413</v>
      </c>
      <c r="E103" s="20">
        <v>292</v>
      </c>
      <c r="F103" s="20">
        <v>292</v>
      </c>
      <c r="G103" s="16">
        <f t="shared" si="4"/>
        <v>0</v>
      </c>
      <c r="H103" s="20" t="s">
        <v>349</v>
      </c>
      <c r="I103" s="15" t="s">
        <v>422</v>
      </c>
      <c r="J103" s="20" t="s">
        <v>423</v>
      </c>
      <c r="K103" s="39" t="s">
        <v>400</v>
      </c>
    </row>
    <row r="104" s="1" customFormat="1" ht="28.5" customHeight="1" spans="1:11">
      <c r="A104" s="21" t="s">
        <v>424</v>
      </c>
      <c r="B104" s="19" t="s">
        <v>425</v>
      </c>
      <c r="C104" s="19" t="s">
        <v>426</v>
      </c>
      <c r="D104" s="20" t="s">
        <v>427</v>
      </c>
      <c r="E104" s="20">
        <v>8</v>
      </c>
      <c r="F104" s="20">
        <v>8</v>
      </c>
      <c r="G104" s="16">
        <f t="shared" si="4"/>
        <v>0</v>
      </c>
      <c r="H104" s="20" t="s">
        <v>428</v>
      </c>
      <c r="I104" s="15" t="s">
        <v>429</v>
      </c>
      <c r="J104" s="20" t="s">
        <v>169</v>
      </c>
      <c r="K104" s="39" t="s">
        <v>334</v>
      </c>
    </row>
    <row r="105" s="1" customFormat="1" ht="28.5" customHeight="1" spans="1:11">
      <c r="A105" s="21" t="s">
        <v>430</v>
      </c>
      <c r="B105" s="19" t="s">
        <v>407</v>
      </c>
      <c r="C105" s="19" t="s">
        <v>431</v>
      </c>
      <c r="D105" s="20" t="s">
        <v>432</v>
      </c>
      <c r="E105" s="20">
        <v>108</v>
      </c>
      <c r="F105" s="20">
        <v>108</v>
      </c>
      <c r="G105" s="16">
        <f t="shared" si="4"/>
        <v>0</v>
      </c>
      <c r="H105" s="20" t="s">
        <v>428</v>
      </c>
      <c r="I105" s="15" t="s">
        <v>433</v>
      </c>
      <c r="J105" s="20" t="s">
        <v>169</v>
      </c>
      <c r="K105" s="39" t="s">
        <v>334</v>
      </c>
    </row>
    <row r="106" s="1" customFormat="1" ht="28.5" customHeight="1" spans="1:11">
      <c r="A106" s="21" t="s">
        <v>434</v>
      </c>
      <c r="B106" s="19" t="s">
        <v>416</v>
      </c>
      <c r="C106" s="19" t="s">
        <v>435</v>
      </c>
      <c r="D106" s="20" t="s">
        <v>436</v>
      </c>
      <c r="E106" s="34">
        <v>226.27</v>
      </c>
      <c r="F106" s="20">
        <v>226.27</v>
      </c>
      <c r="G106" s="16">
        <f t="shared" si="4"/>
        <v>0</v>
      </c>
      <c r="H106" s="20" t="s">
        <v>437</v>
      </c>
      <c r="I106" s="15" t="s">
        <v>438</v>
      </c>
      <c r="J106" s="20" t="s">
        <v>83</v>
      </c>
      <c r="K106" s="39" t="s">
        <v>334</v>
      </c>
    </row>
    <row r="107" s="1" customFormat="1" ht="28.5" customHeight="1" spans="1:11">
      <c r="A107" s="21" t="s">
        <v>439</v>
      </c>
      <c r="B107" s="19" t="s">
        <v>2</v>
      </c>
      <c r="C107" s="19" t="s">
        <v>440</v>
      </c>
      <c r="D107" s="20" t="s">
        <v>441</v>
      </c>
      <c r="E107" s="20">
        <v>33.89</v>
      </c>
      <c r="F107" s="20"/>
      <c r="G107" s="16">
        <f t="shared" si="4"/>
        <v>33.89</v>
      </c>
      <c r="H107" s="20"/>
      <c r="I107" s="15"/>
      <c r="J107" s="20"/>
      <c r="K107" s="39" t="s">
        <v>334</v>
      </c>
    </row>
    <row r="108" s="1" customFormat="1" ht="28.5" customHeight="1" spans="1:11">
      <c r="A108" s="23" t="s">
        <v>442</v>
      </c>
      <c r="B108" s="23" t="s">
        <v>443</v>
      </c>
      <c r="C108" s="23" t="s">
        <v>444</v>
      </c>
      <c r="D108" s="24" t="s">
        <v>445</v>
      </c>
      <c r="E108" s="25">
        <v>31</v>
      </c>
      <c r="F108" s="25">
        <v>31</v>
      </c>
      <c r="G108" s="28">
        <f t="shared" si="4"/>
        <v>0</v>
      </c>
      <c r="H108" s="26" t="s">
        <v>446</v>
      </c>
      <c r="I108" s="26">
        <v>632</v>
      </c>
      <c r="J108" s="26" t="s">
        <v>447</v>
      </c>
      <c r="K108" s="40" t="s">
        <v>334</v>
      </c>
    </row>
    <row r="109" s="1" customFormat="1" ht="28.5" customHeight="1" spans="1:11">
      <c r="A109" s="24" t="s">
        <v>448</v>
      </c>
      <c r="B109" s="23" t="s">
        <v>449</v>
      </c>
      <c r="C109" s="23" t="s">
        <v>450</v>
      </c>
      <c r="D109" s="24" t="s">
        <v>451</v>
      </c>
      <c r="E109" s="25">
        <v>25</v>
      </c>
      <c r="F109" s="26">
        <v>25</v>
      </c>
      <c r="G109" s="28">
        <f t="shared" ref="G108:G145" si="5">E109-F109</f>
        <v>0</v>
      </c>
      <c r="H109" s="26" t="s">
        <v>379</v>
      </c>
      <c r="I109" s="26">
        <v>850</v>
      </c>
      <c r="J109" s="26" t="s">
        <v>452</v>
      </c>
      <c r="K109" s="40" t="s">
        <v>334</v>
      </c>
    </row>
    <row r="110" s="1" customFormat="1" ht="28.5" customHeight="1" spans="1:11">
      <c r="A110" s="24" t="s">
        <v>453</v>
      </c>
      <c r="B110" s="23" t="s">
        <v>158</v>
      </c>
      <c r="C110" s="23" t="s">
        <v>454</v>
      </c>
      <c r="D110" s="24" t="s">
        <v>455</v>
      </c>
      <c r="E110" s="25">
        <v>10.02</v>
      </c>
      <c r="F110" s="25">
        <v>10.02</v>
      </c>
      <c r="G110" s="28">
        <f t="shared" si="5"/>
        <v>0</v>
      </c>
      <c r="H110" s="39" t="s">
        <v>456</v>
      </c>
      <c r="I110" s="26">
        <v>1221</v>
      </c>
      <c r="J110" s="26" t="s">
        <v>63</v>
      </c>
      <c r="K110" s="40" t="s">
        <v>334</v>
      </c>
    </row>
    <row r="111" s="1" customFormat="1" ht="28.5" customHeight="1" spans="1:11">
      <c r="A111" s="24" t="s">
        <v>453</v>
      </c>
      <c r="B111" s="23" t="s">
        <v>457</v>
      </c>
      <c r="C111" s="23" t="s">
        <v>458</v>
      </c>
      <c r="D111" s="24" t="s">
        <v>459</v>
      </c>
      <c r="E111" s="25">
        <v>23.03</v>
      </c>
      <c r="F111" s="25">
        <v>23.03</v>
      </c>
      <c r="G111" s="28">
        <f t="shared" si="5"/>
        <v>0</v>
      </c>
      <c r="H111" s="26" t="s">
        <v>456</v>
      </c>
      <c r="I111" s="26">
        <v>1220</v>
      </c>
      <c r="J111" s="26" t="s">
        <v>63</v>
      </c>
      <c r="K111" s="40" t="s">
        <v>334</v>
      </c>
    </row>
    <row r="112" s="1" customFormat="1" ht="28.5" customHeight="1" spans="1:11">
      <c r="A112" s="24" t="s">
        <v>453</v>
      </c>
      <c r="B112" s="23" t="s">
        <v>460</v>
      </c>
      <c r="C112" s="23" t="s">
        <v>461</v>
      </c>
      <c r="D112" s="24" t="s">
        <v>462</v>
      </c>
      <c r="E112" s="25">
        <v>5</v>
      </c>
      <c r="F112" s="25">
        <v>5</v>
      </c>
      <c r="G112" s="28">
        <f t="shared" si="5"/>
        <v>0</v>
      </c>
      <c r="H112" s="26" t="s">
        <v>338</v>
      </c>
      <c r="I112" s="26">
        <v>541</v>
      </c>
      <c r="J112" s="26" t="s">
        <v>411</v>
      </c>
      <c r="K112" s="40" t="s">
        <v>334</v>
      </c>
    </row>
    <row r="113" s="1" customFormat="1" ht="28.5" customHeight="1" spans="1:11">
      <c r="A113" s="24" t="s">
        <v>463</v>
      </c>
      <c r="B113" s="23" t="s">
        <v>464</v>
      </c>
      <c r="C113" s="23" t="s">
        <v>465</v>
      </c>
      <c r="D113" s="24" t="s">
        <v>466</v>
      </c>
      <c r="E113" s="25">
        <v>20</v>
      </c>
      <c r="F113" s="25">
        <v>20</v>
      </c>
      <c r="G113" s="28">
        <f t="shared" si="5"/>
        <v>0</v>
      </c>
      <c r="H113" s="26" t="s">
        <v>467</v>
      </c>
      <c r="I113" s="26">
        <v>353</v>
      </c>
      <c r="J113" s="26" t="s">
        <v>218</v>
      </c>
      <c r="K113" s="39" t="s">
        <v>334</v>
      </c>
    </row>
    <row r="114" s="1" customFormat="1" ht="28.5" customHeight="1" spans="1:11">
      <c r="A114" s="24" t="s">
        <v>468</v>
      </c>
      <c r="B114" s="23" t="s">
        <v>158</v>
      </c>
      <c r="C114" s="23" t="s">
        <v>469</v>
      </c>
      <c r="D114" s="24" t="s">
        <v>470</v>
      </c>
      <c r="E114" s="25">
        <v>4</v>
      </c>
      <c r="F114" s="25">
        <v>4</v>
      </c>
      <c r="G114" s="28">
        <f t="shared" si="5"/>
        <v>0</v>
      </c>
      <c r="H114" s="26" t="s">
        <v>338</v>
      </c>
      <c r="I114" s="26">
        <v>543</v>
      </c>
      <c r="J114" s="26" t="s">
        <v>411</v>
      </c>
      <c r="K114" s="39" t="s">
        <v>334</v>
      </c>
    </row>
    <row r="115" s="1" customFormat="1" ht="28.5" customHeight="1" spans="1:11">
      <c r="A115" s="24" t="s">
        <v>471</v>
      </c>
      <c r="B115" s="23" t="s">
        <v>472</v>
      </c>
      <c r="C115" s="23" t="s">
        <v>473</v>
      </c>
      <c r="D115" s="24" t="s">
        <v>474</v>
      </c>
      <c r="E115" s="25">
        <v>-15.05</v>
      </c>
      <c r="F115" s="25">
        <v>-15.05</v>
      </c>
      <c r="G115" s="28">
        <f t="shared" si="5"/>
        <v>0</v>
      </c>
      <c r="H115" s="26" t="s">
        <v>349</v>
      </c>
      <c r="I115" s="26">
        <v>1304</v>
      </c>
      <c r="J115" s="26" t="s">
        <v>61</v>
      </c>
      <c r="K115" s="40" t="s">
        <v>334</v>
      </c>
    </row>
    <row r="116" s="1" customFormat="1" ht="28.5" customHeight="1" spans="1:11">
      <c r="A116" s="24" t="s">
        <v>471</v>
      </c>
      <c r="B116" s="23" t="s">
        <v>472</v>
      </c>
      <c r="C116" s="23" t="s">
        <v>475</v>
      </c>
      <c r="D116" s="24" t="s">
        <v>476</v>
      </c>
      <c r="E116" s="25">
        <v>696.15</v>
      </c>
      <c r="F116" s="25">
        <v>696.15</v>
      </c>
      <c r="G116" s="28">
        <f t="shared" si="5"/>
        <v>0</v>
      </c>
      <c r="H116" s="50" t="s">
        <v>349</v>
      </c>
      <c r="I116" s="64">
        <v>1304</v>
      </c>
      <c r="J116" s="26" t="s">
        <v>61</v>
      </c>
      <c r="K116" s="40" t="s">
        <v>334</v>
      </c>
    </row>
    <row r="117" s="1" customFormat="1" ht="28.5" customHeight="1" spans="1:11">
      <c r="A117" s="24" t="s">
        <v>477</v>
      </c>
      <c r="B117" s="23" t="s">
        <v>478</v>
      </c>
      <c r="C117" s="23" t="s">
        <v>479</v>
      </c>
      <c r="D117" s="24" t="s">
        <v>480</v>
      </c>
      <c r="E117" s="25">
        <v>92.63</v>
      </c>
      <c r="F117" s="25">
        <v>92.63</v>
      </c>
      <c r="G117" s="28">
        <f t="shared" si="5"/>
        <v>0</v>
      </c>
      <c r="H117" s="26" t="s">
        <v>379</v>
      </c>
      <c r="I117" s="26">
        <v>761</v>
      </c>
      <c r="J117" s="26" t="s">
        <v>381</v>
      </c>
      <c r="K117" s="40" t="s">
        <v>334</v>
      </c>
    </row>
    <row r="118" s="1" customFormat="1" ht="28.5" customHeight="1" spans="1:11">
      <c r="A118" s="24" t="s">
        <v>481</v>
      </c>
      <c r="B118" s="23" t="s">
        <v>482</v>
      </c>
      <c r="C118" s="23" t="s">
        <v>483</v>
      </c>
      <c r="D118" s="24" t="s">
        <v>484</v>
      </c>
      <c r="E118" s="25">
        <v>10</v>
      </c>
      <c r="F118" s="25">
        <v>10</v>
      </c>
      <c r="G118" s="28">
        <f t="shared" si="5"/>
        <v>0</v>
      </c>
      <c r="H118" s="26" t="s">
        <v>387</v>
      </c>
      <c r="I118" s="26">
        <v>347</v>
      </c>
      <c r="J118" s="26" t="s">
        <v>485</v>
      </c>
      <c r="K118" s="40" t="s">
        <v>334</v>
      </c>
    </row>
    <row r="119" s="1" customFormat="1" ht="28.5" customHeight="1" spans="1:11">
      <c r="A119" s="24" t="s">
        <v>486</v>
      </c>
      <c r="B119" s="23" t="s">
        <v>464</v>
      </c>
      <c r="C119" s="23" t="s">
        <v>487</v>
      </c>
      <c r="D119" s="24" t="s">
        <v>488</v>
      </c>
      <c r="E119" s="25">
        <v>10</v>
      </c>
      <c r="F119" s="25">
        <v>10</v>
      </c>
      <c r="G119" s="28">
        <f t="shared" si="5"/>
        <v>0</v>
      </c>
      <c r="H119" s="26" t="s">
        <v>446</v>
      </c>
      <c r="I119" s="26" t="s">
        <v>489</v>
      </c>
      <c r="J119" s="26" t="s">
        <v>277</v>
      </c>
      <c r="K119" s="40" t="s">
        <v>334</v>
      </c>
    </row>
    <row r="120" s="1" customFormat="1" ht="28.5" customHeight="1" spans="1:11">
      <c r="A120" s="24" t="s">
        <v>490</v>
      </c>
      <c r="B120" s="23" t="s">
        <v>491</v>
      </c>
      <c r="C120" s="23" t="s">
        <v>492</v>
      </c>
      <c r="D120" s="24" t="s">
        <v>493</v>
      </c>
      <c r="E120" s="25">
        <v>204</v>
      </c>
      <c r="F120" s="25">
        <v>204</v>
      </c>
      <c r="G120" s="28">
        <f t="shared" si="5"/>
        <v>0</v>
      </c>
      <c r="H120" s="26" t="s">
        <v>467</v>
      </c>
      <c r="I120" s="26">
        <v>354</v>
      </c>
      <c r="J120" s="26" t="s">
        <v>218</v>
      </c>
      <c r="K120" s="40" t="s">
        <v>334</v>
      </c>
    </row>
    <row r="121" s="1" customFormat="1" ht="28.5" customHeight="1" spans="1:11">
      <c r="A121" s="24" t="s">
        <v>494</v>
      </c>
      <c r="B121" s="23" t="s">
        <v>495</v>
      </c>
      <c r="C121" s="23" t="s">
        <v>496</v>
      </c>
      <c r="D121" s="24" t="s">
        <v>497</v>
      </c>
      <c r="E121" s="25">
        <v>148</v>
      </c>
      <c r="F121" s="25">
        <v>148</v>
      </c>
      <c r="G121" s="28">
        <f t="shared" si="5"/>
        <v>0</v>
      </c>
      <c r="H121" s="26" t="s">
        <v>498</v>
      </c>
      <c r="I121" s="26" t="s">
        <v>499</v>
      </c>
      <c r="J121" s="26" t="s">
        <v>500</v>
      </c>
      <c r="K121" s="40" t="s">
        <v>334</v>
      </c>
    </row>
    <row r="122" s="1" customFormat="1" ht="28.5" customHeight="1" spans="1:11">
      <c r="A122" s="51" t="s">
        <v>501</v>
      </c>
      <c r="B122" s="52" t="s">
        <v>330</v>
      </c>
      <c r="C122" s="52" t="s">
        <v>502</v>
      </c>
      <c r="D122" s="51" t="s">
        <v>503</v>
      </c>
      <c r="E122" s="53">
        <v>132.04</v>
      </c>
      <c r="F122" s="53">
        <v>132.04</v>
      </c>
      <c r="G122" s="54">
        <f t="shared" si="5"/>
        <v>0</v>
      </c>
      <c r="H122" s="55" t="s">
        <v>504</v>
      </c>
      <c r="I122" s="55" t="s">
        <v>505</v>
      </c>
      <c r="J122" s="55" t="s">
        <v>506</v>
      </c>
      <c r="K122" s="62" t="s">
        <v>334</v>
      </c>
    </row>
    <row r="123" s="1" customFormat="1" ht="28.5" customHeight="1" spans="1:11">
      <c r="A123" s="24" t="s">
        <v>501</v>
      </c>
      <c r="B123" s="23" t="s">
        <v>507</v>
      </c>
      <c r="C123" s="23" t="s">
        <v>508</v>
      </c>
      <c r="D123" s="24" t="s">
        <v>509</v>
      </c>
      <c r="E123" s="25">
        <v>-32.04</v>
      </c>
      <c r="F123" s="26">
        <v>-32.04</v>
      </c>
      <c r="G123" s="28">
        <f t="shared" si="5"/>
        <v>0</v>
      </c>
      <c r="H123" s="26" t="s">
        <v>510</v>
      </c>
      <c r="I123" s="26">
        <v>2</v>
      </c>
      <c r="J123" s="26" t="s">
        <v>511</v>
      </c>
      <c r="K123" s="39" t="s">
        <v>334</v>
      </c>
    </row>
    <row r="124" s="1" customFormat="1" ht="28.5" customHeight="1" spans="1:11">
      <c r="A124" s="21" t="s">
        <v>512</v>
      </c>
      <c r="B124" s="19" t="s">
        <v>83</v>
      </c>
      <c r="C124" s="19" t="s">
        <v>513</v>
      </c>
      <c r="D124" s="20" t="s">
        <v>514</v>
      </c>
      <c r="E124" s="20">
        <v>2.16</v>
      </c>
      <c r="F124" s="20"/>
      <c r="G124" s="16">
        <f t="shared" si="5"/>
        <v>2.16</v>
      </c>
      <c r="H124" s="20"/>
      <c r="I124" s="15"/>
      <c r="J124" s="20"/>
      <c r="K124" s="39" t="s">
        <v>19</v>
      </c>
    </row>
    <row r="125" s="1" customFormat="1" ht="28.5" customHeight="1" spans="1:11">
      <c r="A125" s="56" t="s">
        <v>515</v>
      </c>
      <c r="B125" s="57" t="s">
        <v>516</v>
      </c>
      <c r="C125" s="57" t="s">
        <v>517</v>
      </c>
      <c r="D125" s="56" t="s">
        <v>518</v>
      </c>
      <c r="E125" s="58">
        <v>482.62</v>
      </c>
      <c r="F125" s="59">
        <v>482.62</v>
      </c>
      <c r="G125" s="60">
        <f t="shared" si="5"/>
        <v>0</v>
      </c>
      <c r="H125" s="59" t="s">
        <v>519</v>
      </c>
      <c r="I125" s="59">
        <v>485</v>
      </c>
      <c r="J125" s="59" t="s">
        <v>520</v>
      </c>
      <c r="K125" s="65" t="s">
        <v>521</v>
      </c>
    </row>
    <row r="126" s="1" customFormat="1" ht="28.5" customHeight="1" spans="1:11">
      <c r="A126" s="24" t="s">
        <v>515</v>
      </c>
      <c r="B126" s="23" t="s">
        <v>522</v>
      </c>
      <c r="C126" s="23" t="s">
        <v>523</v>
      </c>
      <c r="D126" s="24" t="s">
        <v>518</v>
      </c>
      <c r="E126" s="25">
        <v>62</v>
      </c>
      <c r="F126" s="26">
        <v>62</v>
      </c>
      <c r="G126" s="28">
        <f t="shared" si="5"/>
        <v>0</v>
      </c>
      <c r="H126" s="26" t="s">
        <v>379</v>
      </c>
      <c r="I126" s="26">
        <v>585</v>
      </c>
      <c r="J126" s="26" t="s">
        <v>524</v>
      </c>
      <c r="K126" s="65" t="s">
        <v>521</v>
      </c>
    </row>
    <row r="127" s="1" customFormat="1" ht="28.5" customHeight="1" spans="1:11">
      <c r="A127" s="24" t="s">
        <v>525</v>
      </c>
      <c r="B127" s="23" t="s">
        <v>526</v>
      </c>
      <c r="C127" s="23" t="s">
        <v>527</v>
      </c>
      <c r="D127" s="24" t="s">
        <v>528</v>
      </c>
      <c r="E127" s="25">
        <v>15</v>
      </c>
      <c r="F127" s="26">
        <v>15</v>
      </c>
      <c r="G127" s="28">
        <f t="shared" si="5"/>
        <v>0</v>
      </c>
      <c r="H127" s="26" t="s">
        <v>519</v>
      </c>
      <c r="I127" s="26">
        <v>424</v>
      </c>
      <c r="J127" s="26" t="s">
        <v>529</v>
      </c>
      <c r="K127" s="40" t="s">
        <v>521</v>
      </c>
    </row>
    <row r="128" s="1" customFormat="1" ht="28.5" customHeight="1" spans="1:11">
      <c r="A128" s="24" t="s">
        <v>530</v>
      </c>
      <c r="B128" s="23" t="s">
        <v>531</v>
      </c>
      <c r="C128" s="23" t="s">
        <v>532</v>
      </c>
      <c r="D128" s="24" t="s">
        <v>533</v>
      </c>
      <c r="E128" s="25">
        <v>19.01</v>
      </c>
      <c r="F128" s="26">
        <v>19.01</v>
      </c>
      <c r="G128" s="28">
        <f t="shared" si="5"/>
        <v>0</v>
      </c>
      <c r="H128" s="39" t="s">
        <v>534</v>
      </c>
      <c r="I128" s="26">
        <v>386</v>
      </c>
      <c r="J128" s="26" t="s">
        <v>535</v>
      </c>
      <c r="K128" s="40" t="s">
        <v>521</v>
      </c>
    </row>
    <row r="129" s="1" customFormat="1" ht="28.5" customHeight="1" spans="1:11">
      <c r="A129" s="24" t="s">
        <v>530</v>
      </c>
      <c r="B129" s="23" t="s">
        <v>131</v>
      </c>
      <c r="C129" s="23" t="s">
        <v>536</v>
      </c>
      <c r="D129" s="24" t="s">
        <v>533</v>
      </c>
      <c r="E129" s="25">
        <v>38.9</v>
      </c>
      <c r="F129" s="26">
        <v>38.9</v>
      </c>
      <c r="G129" s="28">
        <f t="shared" si="5"/>
        <v>0</v>
      </c>
      <c r="H129" s="26" t="s">
        <v>379</v>
      </c>
      <c r="I129" s="26">
        <v>844</v>
      </c>
      <c r="J129" s="26" t="s">
        <v>174</v>
      </c>
      <c r="K129" s="40" t="s">
        <v>521</v>
      </c>
    </row>
    <row r="130" s="1" customFormat="1" ht="28.5" customHeight="1" spans="1:11">
      <c r="A130" s="21" t="s">
        <v>537</v>
      </c>
      <c r="B130" s="19" t="s">
        <v>538</v>
      </c>
      <c r="C130" s="19" t="s">
        <v>539</v>
      </c>
      <c r="D130" s="20" t="s">
        <v>540</v>
      </c>
      <c r="E130" s="20">
        <v>100</v>
      </c>
      <c r="F130" s="20">
        <v>100</v>
      </c>
      <c r="G130" s="16">
        <f t="shared" si="5"/>
        <v>0</v>
      </c>
      <c r="H130" s="20" t="s">
        <v>349</v>
      </c>
      <c r="I130" s="15" t="s">
        <v>419</v>
      </c>
      <c r="J130" s="20" t="s">
        <v>2</v>
      </c>
      <c r="K130" s="39" t="s">
        <v>19</v>
      </c>
    </row>
    <row r="131" s="1" customFormat="1" ht="28.5" customHeight="1" spans="1:11">
      <c r="A131" s="21" t="s">
        <v>541</v>
      </c>
      <c r="B131" s="19" t="s">
        <v>542</v>
      </c>
      <c r="C131" s="19" t="s">
        <v>543</v>
      </c>
      <c r="D131" s="20" t="s">
        <v>544</v>
      </c>
      <c r="E131" s="20">
        <v>35.6</v>
      </c>
      <c r="F131" s="20">
        <v>35.6</v>
      </c>
      <c r="G131" s="16">
        <f t="shared" si="5"/>
        <v>0</v>
      </c>
      <c r="H131" s="20" t="s">
        <v>172</v>
      </c>
      <c r="I131" s="15" t="s">
        <v>545</v>
      </c>
      <c r="J131" s="20" t="s">
        <v>255</v>
      </c>
      <c r="K131" s="39" t="s">
        <v>546</v>
      </c>
    </row>
    <row r="132" s="2" customFormat="1" ht="28.5" customHeight="1" spans="1:11">
      <c r="A132" s="66" t="s">
        <v>541</v>
      </c>
      <c r="B132" s="66" t="s">
        <v>237</v>
      </c>
      <c r="C132" s="66" t="s">
        <v>547</v>
      </c>
      <c r="D132" s="67" t="s">
        <v>544</v>
      </c>
      <c r="E132" s="68">
        <v>-28.25</v>
      </c>
      <c r="F132" s="69">
        <v>-28.25</v>
      </c>
      <c r="G132" s="70">
        <f t="shared" si="5"/>
        <v>0</v>
      </c>
      <c r="H132" s="71" t="s">
        <v>172</v>
      </c>
      <c r="I132" s="69">
        <v>923</v>
      </c>
      <c r="J132" s="69" t="s">
        <v>255</v>
      </c>
      <c r="K132" s="76"/>
    </row>
    <row r="133" s="1" customFormat="1" ht="28.5" customHeight="1" spans="1:11">
      <c r="A133" s="21" t="s">
        <v>548</v>
      </c>
      <c r="B133" s="19" t="s">
        <v>384</v>
      </c>
      <c r="C133" s="19" t="s">
        <v>549</v>
      </c>
      <c r="D133" s="20" t="s">
        <v>550</v>
      </c>
      <c r="E133" s="20">
        <v>64.8</v>
      </c>
      <c r="F133" s="20">
        <v>64.8</v>
      </c>
      <c r="G133" s="16">
        <f t="shared" si="5"/>
        <v>0</v>
      </c>
      <c r="H133" s="20" t="s">
        <v>551</v>
      </c>
      <c r="I133" s="15" t="s">
        <v>552</v>
      </c>
      <c r="J133" s="20" t="s">
        <v>553</v>
      </c>
      <c r="K133" s="39" t="s">
        <v>546</v>
      </c>
    </row>
    <row r="134" s="1" customFormat="1" ht="28.5" customHeight="1" spans="1:11">
      <c r="A134" s="21" t="s">
        <v>554</v>
      </c>
      <c r="B134" s="19" t="s">
        <v>2</v>
      </c>
      <c r="C134" s="19" t="s">
        <v>555</v>
      </c>
      <c r="D134" s="20" t="s">
        <v>556</v>
      </c>
      <c r="E134" s="20">
        <v>6410.38</v>
      </c>
      <c r="F134" s="20"/>
      <c r="G134" s="16">
        <f t="shared" si="5"/>
        <v>6410.38</v>
      </c>
      <c r="H134" s="20"/>
      <c r="I134" s="15"/>
      <c r="J134" s="20"/>
      <c r="K134" s="39" t="s">
        <v>546</v>
      </c>
    </row>
    <row r="135" s="1" customFormat="1" ht="28.5" customHeight="1" spans="1:11">
      <c r="A135" s="21" t="s">
        <v>557</v>
      </c>
      <c r="B135" s="19" t="s">
        <v>558</v>
      </c>
      <c r="C135" s="19" t="s">
        <v>559</v>
      </c>
      <c r="D135" s="20" t="s">
        <v>560</v>
      </c>
      <c r="E135" s="20">
        <v>40</v>
      </c>
      <c r="F135" s="20"/>
      <c r="G135" s="16">
        <f t="shared" si="5"/>
        <v>40</v>
      </c>
      <c r="H135" s="20"/>
      <c r="I135" s="15"/>
      <c r="J135" s="20"/>
      <c r="K135" s="39" t="s">
        <v>561</v>
      </c>
    </row>
    <row r="136" s="1" customFormat="1" ht="28.5" customHeight="1" spans="1:11">
      <c r="A136" s="21" t="s">
        <v>562</v>
      </c>
      <c r="B136" s="19" t="s">
        <v>91</v>
      </c>
      <c r="C136" s="19" t="s">
        <v>563</v>
      </c>
      <c r="D136" s="20" t="s">
        <v>564</v>
      </c>
      <c r="E136" s="34">
        <v>50</v>
      </c>
      <c r="F136" s="20">
        <v>50</v>
      </c>
      <c r="G136" s="16">
        <f t="shared" si="5"/>
        <v>0</v>
      </c>
      <c r="H136" s="20" t="s">
        <v>446</v>
      </c>
      <c r="I136" s="15" t="s">
        <v>565</v>
      </c>
      <c r="J136" s="20" t="s">
        <v>566</v>
      </c>
      <c r="K136" s="20" t="s">
        <v>561</v>
      </c>
    </row>
    <row r="137" s="1" customFormat="1" ht="28.5" customHeight="1" spans="1:11">
      <c r="A137" s="21" t="s">
        <v>557</v>
      </c>
      <c r="B137" s="19" t="s">
        <v>567</v>
      </c>
      <c r="C137" s="19" t="s">
        <v>568</v>
      </c>
      <c r="D137" s="20" t="s">
        <v>564</v>
      </c>
      <c r="E137" s="34">
        <v>100</v>
      </c>
      <c r="F137" s="20">
        <v>100</v>
      </c>
      <c r="G137" s="16">
        <f t="shared" si="5"/>
        <v>0</v>
      </c>
      <c r="H137" s="20" t="s">
        <v>569</v>
      </c>
      <c r="I137" s="15" t="s">
        <v>570</v>
      </c>
      <c r="J137" s="20" t="s">
        <v>49</v>
      </c>
      <c r="K137" s="20" t="s">
        <v>561</v>
      </c>
    </row>
    <row r="138" s="1" customFormat="1" ht="28.5" customHeight="1" spans="1:11">
      <c r="A138" s="24" t="s">
        <v>571</v>
      </c>
      <c r="B138" s="23" t="s">
        <v>449</v>
      </c>
      <c r="C138" s="23" t="s">
        <v>572</v>
      </c>
      <c r="D138" s="24" t="s">
        <v>573</v>
      </c>
      <c r="E138" s="25">
        <v>84.77</v>
      </c>
      <c r="F138" s="26">
        <v>84.77</v>
      </c>
      <c r="G138" s="28">
        <f t="shared" si="5"/>
        <v>0</v>
      </c>
      <c r="H138" s="39" t="s">
        <v>437</v>
      </c>
      <c r="I138" s="26">
        <v>1258</v>
      </c>
      <c r="J138" s="26" t="s">
        <v>83</v>
      </c>
      <c r="K138" s="40" t="s">
        <v>574</v>
      </c>
    </row>
    <row r="139" s="1" customFormat="1" ht="28.5" customHeight="1" spans="1:11">
      <c r="A139" s="24" t="s">
        <v>575</v>
      </c>
      <c r="B139" s="23" t="s">
        <v>576</v>
      </c>
      <c r="C139" s="23" t="s">
        <v>577</v>
      </c>
      <c r="D139" s="24" t="s">
        <v>578</v>
      </c>
      <c r="E139" s="25">
        <v>55</v>
      </c>
      <c r="F139" s="26">
        <v>55</v>
      </c>
      <c r="G139" s="28">
        <f t="shared" si="5"/>
        <v>0</v>
      </c>
      <c r="H139" s="26" t="s">
        <v>379</v>
      </c>
      <c r="I139" s="26">
        <v>895</v>
      </c>
      <c r="J139" s="26" t="s">
        <v>303</v>
      </c>
      <c r="K139" s="39" t="s">
        <v>574</v>
      </c>
    </row>
    <row r="140" s="1" customFormat="1" ht="28.5" customHeight="1" spans="1:11">
      <c r="A140" s="21">
        <v>2079999</v>
      </c>
      <c r="B140" s="19" t="s">
        <v>579</v>
      </c>
      <c r="C140" s="19" t="s">
        <v>580</v>
      </c>
      <c r="D140" s="20" t="s">
        <v>581</v>
      </c>
      <c r="E140" s="20">
        <v>3</v>
      </c>
      <c r="F140" s="20">
        <v>3</v>
      </c>
      <c r="G140" s="16">
        <f t="shared" si="5"/>
        <v>0</v>
      </c>
      <c r="H140" s="27" t="s">
        <v>582</v>
      </c>
      <c r="I140" s="41" t="s">
        <v>583</v>
      </c>
      <c r="J140" s="27" t="s">
        <v>579</v>
      </c>
      <c r="K140" s="39" t="s">
        <v>19</v>
      </c>
    </row>
    <row r="141" s="1" customFormat="1" ht="28.5" customHeight="1" spans="1:11">
      <c r="A141" s="21" t="s">
        <v>584</v>
      </c>
      <c r="B141" s="18" t="s">
        <v>335</v>
      </c>
      <c r="C141" s="19" t="s">
        <v>585</v>
      </c>
      <c r="D141" s="72" t="s">
        <v>586</v>
      </c>
      <c r="E141" s="20">
        <v>272</v>
      </c>
      <c r="F141" s="20">
        <v>272</v>
      </c>
      <c r="G141" s="16">
        <f t="shared" si="5"/>
        <v>0</v>
      </c>
      <c r="H141" s="27" t="s">
        <v>587</v>
      </c>
      <c r="I141" s="41" t="s">
        <v>588</v>
      </c>
      <c r="J141" s="27" t="s">
        <v>83</v>
      </c>
      <c r="K141" s="39" t="s">
        <v>589</v>
      </c>
    </row>
    <row r="142" s="1" customFormat="1" ht="28.5" customHeight="1" spans="1:11">
      <c r="A142" s="21" t="s">
        <v>584</v>
      </c>
      <c r="B142" s="18" t="s">
        <v>590</v>
      </c>
      <c r="C142" s="73" t="s">
        <v>591</v>
      </c>
      <c r="D142" s="72" t="s">
        <v>592</v>
      </c>
      <c r="E142" s="20">
        <v>298</v>
      </c>
      <c r="F142" s="20">
        <v>298</v>
      </c>
      <c r="G142" s="16">
        <f t="shared" si="5"/>
        <v>0</v>
      </c>
      <c r="H142" s="27" t="s">
        <v>587</v>
      </c>
      <c r="I142" s="41" t="s">
        <v>593</v>
      </c>
      <c r="J142" s="27" t="s">
        <v>83</v>
      </c>
      <c r="K142" s="39" t="s">
        <v>589</v>
      </c>
    </row>
    <row r="143" s="1" customFormat="1" ht="28.5" customHeight="1" spans="1:11">
      <c r="A143" s="21" t="s">
        <v>594</v>
      </c>
      <c r="B143" s="19"/>
      <c r="C143" s="19"/>
      <c r="D143" s="20"/>
      <c r="E143" s="74">
        <f>SUM(E5:E142)</f>
        <v>20868.45</v>
      </c>
      <c r="F143" s="74">
        <f>SUM(F5:F142)</f>
        <v>13768.53</v>
      </c>
      <c r="G143" s="16">
        <f t="shared" si="5"/>
        <v>7099.92</v>
      </c>
      <c r="H143" s="20"/>
      <c r="I143" s="15"/>
      <c r="J143" s="20"/>
      <c r="K143" s="39"/>
    </row>
    <row r="146" spans="4:4">
      <c r="D146" s="75"/>
    </row>
    <row r="149" spans="4:4">
      <c r="D149" s="4" t="s">
        <v>595</v>
      </c>
    </row>
    <row r="155" spans="3:3">
      <c r="C155" s="4" t="s">
        <v>596</v>
      </c>
    </row>
  </sheetData>
  <autoFilter ref="A4:K143">
    <extLst/>
  </autoFilter>
  <mergeCells count="21">
    <mergeCell ref="A1:K1"/>
    <mergeCell ref="A3:A4"/>
    <mergeCell ref="A79:A80"/>
    <mergeCell ref="B3:B4"/>
    <mergeCell ref="B55:B56"/>
    <mergeCell ref="B79:B80"/>
    <mergeCell ref="C3:C4"/>
    <mergeCell ref="C55:C56"/>
    <mergeCell ref="C79:C80"/>
    <mergeCell ref="D3:D4"/>
    <mergeCell ref="D55:D56"/>
    <mergeCell ref="D79:D80"/>
    <mergeCell ref="E3:E4"/>
    <mergeCell ref="F3:F4"/>
    <mergeCell ref="G3:G4"/>
    <mergeCell ref="H3:H4"/>
    <mergeCell ref="I3:I4"/>
    <mergeCell ref="J3:J4"/>
    <mergeCell ref="K3:K4"/>
    <mergeCell ref="K49:K52"/>
    <mergeCell ref="K79:K80"/>
  </mergeCells>
  <printOptions horizontalCentered="1" verticalCentered="1"/>
  <pageMargins left="0" right="0" top="0.590277777777778" bottom="0.590277777777778" header="0.511805555555556" footer="0.511805555555556"/>
  <pageSetup paperSize="9" scale="8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2019年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2021-05-10T06:46:08Z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3123D86E9DC64810A0BBBDBCB87193A6</vt:lpwstr>
  </property>
</Properties>
</file>