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7365" yWindow="-75" windowWidth="16665" windowHeight="9750" tabRatio="915" firstSheet="1" activeTab="3"/>
  </bookViews>
  <sheets>
    <sheet name="Define" sheetId="8" state="hidden" r:id="rId1"/>
    <sheet name="2020年政府性基金收支平衡表10" sheetId="21" r:id="rId2"/>
    <sheet name="2020年政府性基金收入表11" sheetId="22" r:id="rId3"/>
    <sheet name="2020政府性基金预算支出方案表12" sheetId="17" r:id="rId4"/>
    <sheet name="2020年政府性基金预算支出明细表13" sheetId="23" r:id="rId5"/>
    <sheet name="2020年政府性基金上级提前下达专项转移支付明细表14" sheetId="24" r:id="rId6"/>
  </sheets>
  <externalReferences>
    <externalReference r:id="rId7"/>
  </externalReferences>
  <definedNames>
    <definedName name="_xlnm._FilterDatabase" localSheetId="2" hidden="1">'2020年政府性基金收入表11'!$A$4:$F$11</definedName>
    <definedName name="_xlnm.Print_Titles" localSheetId="5">'2020年政府性基金上级提前下达专项转移支付明细表14'!$1:$5</definedName>
    <definedName name="_xlnm.Print_Titles" localSheetId="2">'2020年政府性基金收入表11'!$2:$4</definedName>
    <definedName name="_xlnm.Print_Titles" localSheetId="1">'2020年政府性基金收支平衡表10'!$1:$5</definedName>
    <definedName name="_xlnm.Print_Titles" localSheetId="4">'2020年政府性基金预算支出明细表13'!$1:$4</definedName>
    <definedName name="_xlnm.Print_Titles" localSheetId="3">'2020政府性基金预算支出方案表12'!$2:$7</definedName>
    <definedName name="地区名称">[1]封面!$B$2:$B$6</definedName>
  </definedNames>
  <calcPr calcId="125725"/>
</workbook>
</file>

<file path=xl/calcChain.xml><?xml version="1.0" encoding="utf-8"?>
<calcChain xmlns="http://schemas.openxmlformats.org/spreadsheetml/2006/main">
  <c r="D7" i="22"/>
  <c r="D10"/>
  <c r="D11"/>
  <c r="D5"/>
  <c r="C11"/>
  <c r="B11"/>
  <c r="B53" i="24"/>
  <c r="E61" i="17"/>
  <c r="E20"/>
  <c r="E21"/>
  <c r="E22"/>
  <c r="E23"/>
  <c r="E24"/>
  <c r="E25"/>
  <c r="E26"/>
  <c r="E27"/>
  <c r="E28"/>
  <c r="E29"/>
  <c r="E30"/>
  <c r="E31"/>
  <c r="E32"/>
  <c r="E33"/>
  <c r="E34"/>
  <c r="E35"/>
  <c r="E36"/>
  <c r="E37"/>
  <c r="E38"/>
  <c r="E39"/>
  <c r="E40"/>
  <c r="E41"/>
  <c r="E42"/>
  <c r="E43"/>
  <c r="E44"/>
  <c r="E14"/>
  <c r="E15"/>
  <c r="E16"/>
  <c r="E17"/>
  <c r="E18"/>
  <c r="E19"/>
  <c r="E45"/>
  <c r="E46"/>
  <c r="E47"/>
  <c r="E48"/>
  <c r="E49"/>
  <c r="E50"/>
  <c r="E51"/>
  <c r="E52"/>
  <c r="E53"/>
  <c r="E54"/>
  <c r="E55"/>
  <c r="E56"/>
  <c r="E57"/>
  <c r="E58"/>
  <c r="E13"/>
  <c r="D61"/>
  <c r="C61"/>
  <c r="D136" i="21"/>
  <c r="D149" s="1"/>
  <c r="B149"/>
  <c r="B5" i="23" l="1"/>
  <c r="B140"/>
  <c r="B147"/>
  <c r="B156"/>
  <c r="B159"/>
  <c r="B163"/>
  <c r="B168"/>
  <c r="B167" s="1"/>
  <c r="B196"/>
  <c r="B213"/>
  <c r="B6" i="24"/>
  <c r="B230" i="23" l="1"/>
</calcChain>
</file>

<file path=xl/sharedStrings.xml><?xml version="1.0" encoding="utf-8"?>
<sst xmlns="http://schemas.openxmlformats.org/spreadsheetml/2006/main" count="554" uniqueCount="448">
  <si>
    <t>FORMULA_DBT=</t>
  </si>
  <si>
    <t>D:\E盘\2018年\预算编制\2018年预算表格\2018年预算表 (核对基础数据版）.XLS</t>
  </si>
  <si>
    <t>行汇总公式表 (2)</t>
  </si>
  <si>
    <t>数据表 (3)</t>
  </si>
  <si>
    <t>表十</t>
  </si>
  <si>
    <t>2020年政府性基金预算收支平衡表</t>
  </si>
  <si>
    <t>单位：万元</t>
  </si>
  <si>
    <t>收入</t>
  </si>
  <si>
    <t>支出</t>
  </si>
  <si>
    <t>项目</t>
  </si>
  <si>
    <t>预算数</t>
  </si>
  <si>
    <t>一、农网还贷资金收入</t>
  </si>
  <si>
    <t>一、文化旅游体育与传媒支出</t>
  </si>
  <si>
    <t>二、海南省高等级公路车辆通行附加费收入</t>
  </si>
  <si>
    <t xml:space="preserve">   国家电影事业发展专项资金安排的支出</t>
  </si>
  <si>
    <t>三、港口建设费收入</t>
  </si>
  <si>
    <t xml:space="preserve">      资助国产影片放映</t>
  </si>
  <si>
    <t>四、国家电影事业发展专项资金收入</t>
  </si>
  <si>
    <t xml:space="preserve">      资助影院建设</t>
  </si>
  <si>
    <t>五、国有土地收益基金收入</t>
  </si>
  <si>
    <t xml:space="preserve">      资助少数民族语电影译制</t>
  </si>
  <si>
    <t>六、农业土地开发资金收入</t>
  </si>
  <si>
    <t xml:space="preserve">      其他国家电影事业发展专项资金支出</t>
  </si>
  <si>
    <t>七、国有土地使用权出让收入</t>
  </si>
  <si>
    <t xml:space="preserve">   旅游发展基金支出</t>
  </si>
  <si>
    <t xml:space="preserve">  土地出让价款收入</t>
  </si>
  <si>
    <t xml:space="preserve">      宣传促销</t>
  </si>
  <si>
    <t xml:space="preserve">  补缴的土地价款</t>
  </si>
  <si>
    <t xml:space="preserve">      行业规划</t>
  </si>
  <si>
    <t xml:space="preserve">  划拨土地收入</t>
  </si>
  <si>
    <t xml:space="preserve">      地方旅游开发项目补助</t>
  </si>
  <si>
    <t xml:space="preserve">  缴纳新增建设用地土地有偿使用费</t>
  </si>
  <si>
    <t xml:space="preserve">   国家电影事业发展专项资金对应专项债务收入安排的支出</t>
  </si>
  <si>
    <t xml:space="preserve">  其他土地出让收入</t>
  </si>
  <si>
    <t xml:space="preserve">      资助城市影院</t>
  </si>
  <si>
    <t>八、大中型水库库区基金收入</t>
  </si>
  <si>
    <t xml:space="preserve">      其他国家电影事业发展专项资金对应专项债务收入支出</t>
  </si>
  <si>
    <t>九、彩票公益金收入</t>
  </si>
  <si>
    <t>二、社会保障和就业支出</t>
  </si>
  <si>
    <t xml:space="preserve">  福利彩票公益金收入</t>
  </si>
  <si>
    <t xml:space="preserve">    大中型水库移民后期扶持基金支出</t>
  </si>
  <si>
    <t xml:space="preserve">  体育彩票公益金收入</t>
  </si>
  <si>
    <t xml:space="preserve">      移民补助</t>
  </si>
  <si>
    <t>十、城市基础设施配套费收入</t>
  </si>
  <si>
    <t xml:space="preserve">      基础设施建设和经济发展</t>
  </si>
  <si>
    <t>十一、小型水库移民扶助基金收入</t>
  </si>
  <si>
    <t xml:space="preserve">      其他大中型水库移民后期扶持基金支出</t>
  </si>
  <si>
    <t>十二、国家重大水利工程建设基金收入</t>
  </si>
  <si>
    <t xml:space="preserve">    小型水库移民扶助基金安排的支出</t>
  </si>
  <si>
    <t xml:space="preserve">  南水北调工程建设资金</t>
  </si>
  <si>
    <t xml:space="preserve">  三峡工程后续工作资金</t>
  </si>
  <si>
    <t xml:space="preserve">  省级重大水利工程建设资金</t>
  </si>
  <si>
    <t xml:space="preserve">      其他小型水库移民扶助基金支出</t>
  </si>
  <si>
    <t>十三、车辆通行费</t>
  </si>
  <si>
    <t xml:space="preserve">    小型水库移民扶助基金对应专项债务收入安排的支出</t>
  </si>
  <si>
    <t>十四、污水处理费收入</t>
  </si>
  <si>
    <t>十五、彩票发行机构和彩票销售机构的业务费用</t>
  </si>
  <si>
    <t xml:space="preserve">      其他小型水库移民扶助基金对应专项债务收入安排的支出</t>
  </si>
  <si>
    <t>十六、其他政府性基金收入</t>
  </si>
  <si>
    <t>四、城乡社区支出</t>
  </si>
  <si>
    <t>十七、专项债券对应项目专项收入</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</si>
  <si>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</si>
  <si>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</si>
  <si>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</si>
  <si>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</si>
  <si>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</si>
  <si>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</si>
  <si>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</si>
  <si>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</si>
  <si>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</si>
  <si>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</si>
  <si>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</si>
  <si>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</si>
  <si>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</si>
  <si>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</si>
  <si>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</si>
  <si>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</si>
  <si>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</si>
  <si>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</si>
  <si>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</si>
  <si>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</si>
  <si>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</si>
  <si>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</si>
  <si>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</si>
  <si>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</si>
  <si>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</si>
  <si>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</si>
  <si>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</si>
  <si>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</si>
  <si>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</si>
  <si>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</si>
  <si>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</si>
  <si>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</si>
  <si>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</si>
  <si>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</si>
  <si>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</si>
  <si>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</si>
  <si>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</si>
  <si>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</si>
  <si>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大中型水库库区基金对应专项债务收入安排的支出</t>
  </si>
  <si>
    <t xml:space="preserve">      其他大中型水库库区基金对应专项债务收入支出</t>
  </si>
  <si>
    <t xml:space="preserve">      南水北调工程建设</t>
  </si>
  <si>
    <t xml:space="preserve">      三峡工程后续工作</t>
  </si>
  <si>
    <t xml:space="preserve">      地方重大水利工程建设</t>
  </si>
  <si>
    <t xml:space="preserve">      其他重大水利工程建设基金对应专项债务收入支出</t>
  </si>
  <si>
    <t>六、交通运输支出</t>
  </si>
  <si>
    <t xml:space="preserve">    车辆通行费安排的支出</t>
  </si>
  <si>
    <t xml:space="preserve">      公路还贷</t>
  </si>
  <si>
    <t xml:space="preserve">      政府还贷公路养护</t>
  </si>
  <si>
    <t xml:space="preserve">      政府还贷公路管理</t>
  </si>
  <si>
    <t xml:space="preserve">      其他车辆通行费安排的支出</t>
  </si>
  <si>
    <t xml:space="preserve">    政府收费公路专项债券收入安排的支出</t>
  </si>
  <si>
    <t xml:space="preserve">      公路建设</t>
  </si>
  <si>
    <t xml:space="preserve">      其他政府收费公路专项债券收入安排的支出</t>
  </si>
  <si>
    <t xml:space="preserve">    车辆通行费对应专项债务收入安排的支出</t>
  </si>
  <si>
    <t>七、资源勘探信息等支出</t>
  </si>
  <si>
    <t xml:space="preserve">    农网还贷资金支出</t>
  </si>
  <si>
    <t xml:space="preserve">      地方农网还贷资金支出</t>
  </si>
  <si>
    <t xml:space="preserve">      其他农网还贷资金支出</t>
  </si>
  <si>
    <t>八、其他支出</t>
  </si>
  <si>
    <t xml:space="preserve">    其他政府性基金安排的支出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</si>
  <si>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</si>
  <si>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</si>
  <si>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</si>
  <si>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</si>
  <si>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</si>
  <si>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</si>
  <si>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</si>
  <si>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</si>
  <si>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</si>
  <si>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</si>
  <si>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</si>
  <si>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</si>
  <si>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</si>
  <si>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</si>
  <si>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</si>
  <si>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</si>
  <si>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</si>
  <si>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</si>
  <si>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</si>
  <si>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</si>
  <si>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</si>
  <si>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</si>
  <si>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</si>
  <si>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</si>
  <si>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</si>
  <si>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其他地方自行试点项目收益专项债务发行费用支出</t>
  </si>
  <si>
    <t xml:space="preserve">      其他政府性基金债务发行费用支出</t>
  </si>
  <si>
    <t>收入合计</t>
  </si>
  <si>
    <t>转移性收入</t>
  </si>
  <si>
    <t>转移性支出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</si>
  <si>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</si>
  <si>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</si>
  <si>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</si>
  <si>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</si>
  <si>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</si>
  <si>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</si>
  <si>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</si>
  <si>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</si>
  <si>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</si>
  <si>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</si>
  <si>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</si>
  <si>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</si>
  <si>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</si>
  <si>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</si>
  <si>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</si>
  <si>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表十一</t>
  </si>
  <si>
    <t>金额单位：万元</t>
  </si>
  <si>
    <t>2019年执行数</t>
  </si>
  <si>
    <t>2020年预算数</t>
  </si>
  <si>
    <t>同比增长</t>
  </si>
  <si>
    <t>备注</t>
  </si>
  <si>
    <t>一、国有土地使用权出让收入</t>
  </si>
  <si>
    <t>二、城市基础设施配套费收入</t>
  </si>
  <si>
    <t>三、污水处理费收入</t>
  </si>
  <si>
    <t>四、其他政府性基金收入</t>
  </si>
  <si>
    <t>表十二</t>
  </si>
  <si>
    <t>2020年政府性基金预算支出方案表</t>
  </si>
  <si>
    <r>
      <t>科</t>
    </r>
    <r>
      <rPr>
        <b/>
        <sz val="11"/>
        <rFont val="Times New Roman"/>
        <family val="1"/>
      </rPr>
      <t xml:space="preserve">  </t>
    </r>
    <r>
      <rPr>
        <b/>
        <sz val="11"/>
        <rFont val="宋体"/>
        <family val="3"/>
        <charset val="134"/>
      </rPr>
      <t>目</t>
    </r>
    <r>
      <rPr>
        <b/>
        <sz val="11"/>
        <rFont val="Times New Roman"/>
        <family val="1"/>
      </rPr>
      <t xml:space="preserve">    </t>
    </r>
    <r>
      <rPr>
        <b/>
        <sz val="11"/>
        <rFont val="宋体"/>
        <family val="3"/>
        <charset val="134"/>
      </rPr>
      <t>代</t>
    </r>
    <r>
      <rPr>
        <b/>
        <sz val="11"/>
        <rFont val="Times New Roman"/>
        <family val="1"/>
      </rPr>
      <t xml:space="preserve">  </t>
    </r>
    <r>
      <rPr>
        <b/>
        <sz val="11"/>
        <rFont val="宋体"/>
        <family val="3"/>
        <charset val="134"/>
      </rPr>
      <t>码</t>
    </r>
  </si>
  <si>
    <t>项          目</t>
  </si>
  <si>
    <r>
      <t>20</t>
    </r>
    <r>
      <rPr>
        <b/>
        <sz val="11"/>
        <rFont val="宋体"/>
        <family val="3"/>
        <charset val="134"/>
      </rPr>
      <t>20</t>
    </r>
    <r>
      <rPr>
        <b/>
        <sz val="11"/>
        <rFont val="宋体"/>
        <family val="3"/>
        <charset val="134"/>
      </rPr>
      <t>年预算支出</t>
    </r>
  </si>
  <si>
    <t>上级提前下达的专项资金纳入年初预算安排的支出</t>
  </si>
  <si>
    <r>
      <t>备</t>
    </r>
    <r>
      <rPr>
        <b/>
        <sz val="11"/>
        <rFont val="Times New Roman"/>
        <family val="1"/>
      </rPr>
      <t xml:space="preserve">                        </t>
    </r>
    <r>
      <rPr>
        <b/>
        <sz val="11"/>
        <rFont val="宋体"/>
        <family val="3"/>
        <charset val="134"/>
      </rPr>
      <t>注</t>
    </r>
  </si>
  <si>
    <t>　国家电影事业发展专项资金安排的支出</t>
  </si>
  <si>
    <t xml:space="preserve">     资助国产影片放映</t>
  </si>
  <si>
    <t>　旅游发展基金支出</t>
  </si>
  <si>
    <t>　　　地方旅游开发项目补助</t>
  </si>
  <si>
    <t xml:space="preserve"> 大中型水库移民后期扶持基金支出</t>
  </si>
  <si>
    <t xml:space="preserve">     移民补助</t>
  </si>
  <si>
    <t xml:space="preserve">     基础设施建设和经济发展</t>
  </si>
  <si>
    <t>三、城乡社区支出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</si>
  <si>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</si>
  <si>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</si>
  <si>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</si>
  <si>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</si>
  <si>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</si>
  <si>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</si>
  <si>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支付破产或改制企业职工安置费</t>
  </si>
  <si>
    <t xml:space="preserve">     棚户区改造支出</t>
  </si>
  <si>
    <t xml:space="preserve">     公共租赁住房支出</t>
  </si>
  <si>
    <t xml:space="preserve">     其他土地使用权出让金支出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</si>
  <si>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</si>
  <si>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</si>
  <si>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</si>
  <si>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</si>
  <si>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</si>
  <si>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污水处理费安排的支出</t>
  </si>
  <si>
    <t xml:space="preserve">     污水处理设施建设和运营</t>
  </si>
  <si>
    <t xml:space="preserve">     代征手续费</t>
  </si>
  <si>
    <t>四、农林水支出</t>
  </si>
  <si>
    <t xml:space="preserve"> 国家重大水利工程建设基金安排的支出</t>
  </si>
  <si>
    <t xml:space="preserve">     三峡工程后续工作</t>
  </si>
  <si>
    <t>五、其他支出</t>
  </si>
  <si>
    <t xml:space="preserve">  其他政府性基金支出</t>
  </si>
  <si>
    <t xml:space="preserve">      其他政府性基金安排的支出</t>
  </si>
  <si>
    <t xml:space="preserve">  彩票发行销售机构业务费安排的支出</t>
  </si>
  <si>
    <t>　彩票公益金安排的支出</t>
  </si>
  <si>
    <t>　　　用于社会福利和社会救助的彩票公益金支出</t>
  </si>
  <si>
    <t>　　　用于教育事业的彩票公益金支出</t>
  </si>
  <si>
    <t>　　　用于残疾人事业的彩票公益金支出</t>
  </si>
  <si>
    <t>　　　用于扶贫的彩票公益金支出</t>
  </si>
  <si>
    <t>　　　用于城乡医疗救助的彩票公益金支出</t>
  </si>
  <si>
    <t>　　　用于其他社会公益事业的彩票公益金支出</t>
  </si>
  <si>
    <t>基  金  支  出  合  计</t>
  </si>
  <si>
    <t>表十三</t>
  </si>
  <si>
    <r>
      <t>2020</t>
    </r>
    <r>
      <rPr>
        <b/>
        <sz val="16"/>
        <rFont val="宋体"/>
        <family val="3"/>
        <charset val="134"/>
      </rPr>
      <t>年政府性基金预算支出明细表</t>
    </r>
  </si>
  <si>
    <r>
      <rPr>
        <sz val="12"/>
        <rFont val="宋体"/>
        <family val="3"/>
        <charset val="134"/>
      </rPr>
      <t>单位：万元</t>
    </r>
  </si>
  <si>
    <r>
      <rPr>
        <b/>
        <sz val="11"/>
        <rFont val="宋体"/>
        <family val="3"/>
        <charset val="134"/>
      </rPr>
      <t>项</t>
    </r>
    <r>
      <rPr>
        <b/>
        <sz val="12"/>
        <rFont val="宋体"/>
        <family val="3"/>
        <charset val="134"/>
      </rPr>
      <t>目</t>
    </r>
  </si>
  <si>
    <r>
      <rPr>
        <b/>
        <sz val="11"/>
        <rFont val="宋体"/>
        <family val="3"/>
        <charset val="134"/>
      </rPr>
      <t>预算数</t>
    </r>
  </si>
  <si>
    <r>
      <rPr>
        <sz val="11"/>
        <rFont val="宋体"/>
        <family val="3"/>
        <charset val="134"/>
      </rPr>
      <t>一、文化旅游体育与传媒支出</t>
    </r>
  </si>
  <si>
    <r>
      <t xml:space="preserve">   </t>
    </r>
    <r>
      <rPr>
        <sz val="11"/>
        <rFont val="宋体"/>
        <family val="3"/>
        <charset val="134"/>
      </rPr>
      <t>国家电影事业发展专项资金安排的支出</t>
    </r>
  </si>
  <si>
    <r>
      <t xml:space="preserve">      </t>
    </r>
    <r>
      <rPr>
        <sz val="11"/>
        <rFont val="宋体"/>
        <family val="3"/>
        <charset val="134"/>
      </rPr>
      <t>资助国产影片放映</t>
    </r>
  </si>
  <si>
    <r>
      <t xml:space="preserve">      </t>
    </r>
    <r>
      <rPr>
        <sz val="11"/>
        <rFont val="宋体"/>
        <family val="3"/>
        <charset val="134"/>
      </rPr>
      <t>资助影院建设</t>
    </r>
  </si>
  <si>
    <r>
      <t xml:space="preserve">      </t>
    </r>
    <r>
      <rPr>
        <sz val="11"/>
        <rFont val="宋体"/>
        <family val="3"/>
        <charset val="134"/>
      </rPr>
      <t>资助少数民族语电影译制</t>
    </r>
  </si>
  <si>
    <r>
      <t xml:space="preserve">      </t>
    </r>
    <r>
      <rPr>
        <sz val="11"/>
        <rFont val="宋体"/>
        <family val="3"/>
        <charset val="134"/>
      </rPr>
      <t>购买农村电影公益性放映版权服务</t>
    </r>
  </si>
  <si>
    <r>
      <t xml:space="preserve">      </t>
    </r>
    <r>
      <rPr>
        <sz val="11"/>
        <rFont val="宋体"/>
        <family val="3"/>
        <charset val="134"/>
      </rPr>
      <t>其他国家电影事业发展专项资金支出</t>
    </r>
  </si>
  <si>
    <r>
      <t xml:space="preserve">   </t>
    </r>
    <r>
      <rPr>
        <sz val="11"/>
        <rFont val="宋体"/>
        <family val="3"/>
        <charset val="134"/>
      </rPr>
      <t>旅游发展基金支出</t>
    </r>
  </si>
  <si>
    <r>
      <t xml:space="preserve">      </t>
    </r>
    <r>
      <rPr>
        <sz val="11"/>
        <rFont val="宋体"/>
        <family val="3"/>
        <charset val="134"/>
      </rPr>
      <t>宣传促销</t>
    </r>
  </si>
  <si>
    <r>
      <t xml:space="preserve">      </t>
    </r>
    <r>
      <rPr>
        <sz val="11"/>
        <rFont val="宋体"/>
        <family val="3"/>
        <charset val="134"/>
      </rPr>
      <t>行业规划</t>
    </r>
  </si>
  <si>
    <r>
      <t xml:space="preserve">      </t>
    </r>
    <r>
      <rPr>
        <sz val="11"/>
        <rFont val="宋体"/>
        <family val="3"/>
        <charset val="134"/>
      </rPr>
      <t>旅游事业补助</t>
    </r>
  </si>
  <si>
    <r>
      <t xml:space="preserve">      </t>
    </r>
    <r>
      <rPr>
        <sz val="11"/>
        <rFont val="宋体"/>
        <family val="3"/>
        <charset val="134"/>
      </rPr>
      <t>地方旅游开发项目补助</t>
    </r>
  </si>
  <si>
    <r>
      <t xml:space="preserve">      </t>
    </r>
    <r>
      <rPr>
        <sz val="11"/>
        <rFont val="宋体"/>
        <family val="3"/>
        <charset val="134"/>
      </rPr>
      <t>其他旅游发展基金支出</t>
    </r>
    <r>
      <rPr>
        <sz val="11"/>
        <rFont val="Times New Roman"/>
        <family val="1"/>
      </rPr>
      <t xml:space="preserve"> </t>
    </r>
  </si>
  <si>
    <r>
      <t xml:space="preserve">   </t>
    </r>
    <r>
      <rPr>
        <sz val="11"/>
        <rFont val="宋体"/>
        <family val="3"/>
        <charset val="134"/>
      </rPr>
      <t>国家电影事业发展专项资金对应专项债务收入安排的支出</t>
    </r>
  </si>
  <si>
    <r>
      <t xml:space="preserve">      </t>
    </r>
    <r>
      <rPr>
        <sz val="11"/>
        <rFont val="宋体"/>
        <family val="3"/>
        <charset val="134"/>
      </rPr>
      <t>资助城市影院</t>
    </r>
  </si>
  <si>
    <r>
      <t xml:space="preserve">      </t>
    </r>
    <r>
      <rPr>
        <sz val="11"/>
        <rFont val="宋体"/>
        <family val="3"/>
        <charset val="134"/>
      </rPr>
      <t>其他国家电影事业发展专项资金对应专项债务收入支出</t>
    </r>
  </si>
  <si>
    <r>
      <rPr>
        <sz val="11"/>
        <rFont val="宋体"/>
        <family val="3"/>
        <charset val="134"/>
      </rPr>
      <t>二、社会保障和就业支出</t>
    </r>
  </si>
  <si>
    <r>
      <t xml:space="preserve">    </t>
    </r>
    <r>
      <rPr>
        <sz val="11"/>
        <rFont val="宋体"/>
        <family val="3"/>
        <charset val="134"/>
      </rPr>
      <t>大中型水库移民后期扶持基金支出</t>
    </r>
  </si>
  <si>
    <r>
      <t xml:space="preserve">      </t>
    </r>
    <r>
      <rPr>
        <sz val="11"/>
        <rFont val="宋体"/>
        <family val="3"/>
        <charset val="134"/>
      </rPr>
      <t>移民补助</t>
    </r>
  </si>
  <si>
    <r>
      <t xml:space="preserve">      </t>
    </r>
    <r>
      <rPr>
        <sz val="11"/>
        <rFont val="宋体"/>
        <family val="3"/>
        <charset val="134"/>
      </rPr>
      <t>基础设施建设和经济发展</t>
    </r>
  </si>
  <si>
    <r>
      <t xml:space="preserve">      </t>
    </r>
    <r>
      <rPr>
        <sz val="11"/>
        <rFont val="宋体"/>
        <family val="3"/>
        <charset val="134"/>
      </rPr>
      <t>其他大中型水库移民后期扶持基金支出</t>
    </r>
  </si>
  <si>
    <r>
      <t xml:space="preserve">    </t>
    </r>
    <r>
      <rPr>
        <sz val="11"/>
        <rFont val="宋体"/>
        <family val="3"/>
        <charset val="134"/>
      </rPr>
      <t>小型水库移民扶助基金安排的支出</t>
    </r>
  </si>
  <si>
    <r>
      <t xml:space="preserve">      </t>
    </r>
    <r>
      <rPr>
        <sz val="11"/>
        <rFont val="宋体"/>
        <family val="3"/>
        <charset val="134"/>
      </rPr>
      <t>其他小型水库移民扶助基金支出</t>
    </r>
  </si>
  <si>
    <r>
      <t xml:space="preserve">    </t>
    </r>
    <r>
      <rPr>
        <sz val="11"/>
        <rFont val="宋体"/>
        <family val="3"/>
        <charset val="134"/>
      </rPr>
      <t>小型水库移民扶助基金对应专项债务收入安排的支出</t>
    </r>
  </si>
  <si>
    <r>
      <t xml:space="preserve">      </t>
    </r>
    <r>
      <rPr>
        <sz val="11"/>
        <rFont val="宋体"/>
        <family val="3"/>
        <charset val="134"/>
      </rPr>
      <t>其他小型水库移民扶助基金对应专项债务收入安排的支出</t>
    </r>
  </si>
  <si>
    <r>
      <rPr>
        <sz val="11"/>
        <rFont val="宋体"/>
        <family val="3"/>
        <charset val="134"/>
      </rPr>
      <t>三、节能环保支出</t>
    </r>
  </si>
  <si>
    <r>
      <t xml:space="preserve">    </t>
    </r>
    <r>
      <rPr>
        <sz val="11"/>
        <rFont val="宋体"/>
        <family val="3"/>
        <charset val="134"/>
      </rPr>
      <t>可再生能源电价附加收入安排的支出</t>
    </r>
  </si>
  <si>
    <r>
      <t xml:space="preserve">      </t>
    </r>
    <r>
      <rPr>
        <sz val="11"/>
        <rFont val="宋体"/>
        <family val="3"/>
        <charset val="134"/>
      </rPr>
      <t>风力发电补助</t>
    </r>
  </si>
  <si>
    <r>
      <t xml:space="preserve">      </t>
    </r>
    <r>
      <rPr>
        <sz val="11"/>
        <rFont val="宋体"/>
        <family val="3"/>
        <charset val="134"/>
      </rPr>
      <t>太阳能发电补助</t>
    </r>
  </si>
  <si>
    <r>
      <t xml:space="preserve">      </t>
    </r>
    <r>
      <rPr>
        <sz val="11"/>
        <rFont val="宋体"/>
        <family val="3"/>
        <charset val="134"/>
      </rPr>
      <t>生物质能发电补助</t>
    </r>
  </si>
  <si>
    <r>
      <t xml:space="preserve">      </t>
    </r>
    <r>
      <rPr>
        <sz val="11"/>
        <rFont val="宋体"/>
        <family val="3"/>
        <charset val="134"/>
      </rPr>
      <t>其他可再生能源电价附加收入安排的支出</t>
    </r>
  </si>
  <si>
    <r>
      <t xml:space="preserve">    </t>
    </r>
    <r>
      <rPr>
        <sz val="11"/>
        <rFont val="宋体"/>
        <family val="3"/>
        <charset val="134"/>
      </rPr>
      <t>废弃电器电子产品处理基金支出</t>
    </r>
  </si>
  <si>
    <r>
      <t xml:space="preserve">      </t>
    </r>
    <r>
      <rPr>
        <sz val="11"/>
        <rFont val="宋体"/>
        <family val="3"/>
        <charset val="134"/>
      </rPr>
      <t>回收处理费用补贴</t>
    </r>
  </si>
  <si>
    <r>
      <t xml:space="preserve">      </t>
    </r>
    <r>
      <rPr>
        <sz val="11"/>
        <rFont val="宋体"/>
        <family val="3"/>
        <charset val="134"/>
      </rPr>
      <t>信息系统建设</t>
    </r>
  </si>
  <si>
    <r>
      <t xml:space="preserve">      </t>
    </r>
    <r>
      <rPr>
        <sz val="11"/>
        <rFont val="宋体"/>
        <family val="3"/>
        <charset val="134"/>
      </rPr>
      <t>基金征管经费</t>
    </r>
  </si>
  <si>
    <r>
      <t xml:space="preserve">      </t>
    </r>
    <r>
      <rPr>
        <sz val="11"/>
        <rFont val="宋体"/>
        <family val="3"/>
        <charset val="134"/>
      </rPr>
      <t>其他废弃电器电子产品处理基金支出</t>
    </r>
  </si>
  <si>
    <r>
      <rPr>
        <sz val="11"/>
        <rFont val="宋体"/>
        <family val="3"/>
        <charset val="134"/>
      </rPr>
      <t>四、城乡社区支出</t>
    </r>
  </si>
  <si>
    <r>
      <t xml:space="preserve">    </t>
    </r>
    <r>
      <rPr>
        <sz val="11"/>
        <rFont val="宋体"/>
        <family val="3"/>
        <charset val="134"/>
      </rPr>
      <t>国有土地使用权出让收入安排的支出</t>
    </r>
  </si>
  <si>
    <r>
      <t xml:space="preserve">      </t>
    </r>
    <r>
      <rPr>
        <sz val="11"/>
        <rFont val="宋体"/>
        <family val="3"/>
        <charset val="134"/>
      </rPr>
      <t>征地和拆迁补偿支出</t>
    </r>
  </si>
  <si>
    <r>
      <t xml:space="preserve">      </t>
    </r>
    <r>
      <rPr>
        <sz val="11"/>
        <rFont val="宋体"/>
        <family val="3"/>
        <charset val="134"/>
      </rPr>
      <t>土地开发支出</t>
    </r>
  </si>
  <si>
    <r>
      <t xml:space="preserve">      </t>
    </r>
    <r>
      <rPr>
        <sz val="11"/>
        <rFont val="宋体"/>
        <family val="3"/>
        <charset val="134"/>
      </rPr>
      <t>城市建设支出</t>
    </r>
  </si>
  <si>
    <r>
      <t xml:space="preserve">      </t>
    </r>
    <r>
      <rPr>
        <sz val="11"/>
        <rFont val="宋体"/>
        <family val="3"/>
        <charset val="134"/>
      </rPr>
      <t>农村基础设施建设支出</t>
    </r>
  </si>
  <si>
    <r>
      <t xml:space="preserve">      </t>
    </r>
    <r>
      <rPr>
        <sz val="11"/>
        <rFont val="宋体"/>
        <family val="3"/>
        <charset val="134"/>
      </rPr>
      <t>补助被征地农民支出</t>
    </r>
  </si>
  <si>
    <r>
      <t xml:space="preserve">      </t>
    </r>
    <r>
      <rPr>
        <sz val="11"/>
        <rFont val="宋体"/>
        <family val="3"/>
        <charset val="134"/>
      </rPr>
      <t>土地出让业务支出</t>
    </r>
  </si>
  <si>
    <r>
      <t xml:space="preserve">      </t>
    </r>
    <r>
      <rPr>
        <sz val="11"/>
        <rFont val="宋体"/>
        <family val="3"/>
        <charset val="134"/>
      </rPr>
      <t>廉租住房支出</t>
    </r>
  </si>
  <si>
    <r>
      <t xml:space="preserve">      </t>
    </r>
    <r>
      <rPr>
        <sz val="11"/>
        <rFont val="宋体"/>
        <family val="3"/>
        <charset val="134"/>
      </rPr>
      <t>支付破产或改制企业职工安置费</t>
    </r>
  </si>
  <si>
    <r>
      <t xml:space="preserve">      </t>
    </r>
    <r>
      <rPr>
        <sz val="11"/>
        <rFont val="宋体"/>
        <family val="3"/>
        <charset val="134"/>
      </rPr>
      <t>棚户区改造支出</t>
    </r>
  </si>
  <si>
    <r>
      <t xml:space="preserve">      </t>
    </r>
    <r>
      <rPr>
        <sz val="11"/>
        <rFont val="宋体"/>
        <family val="3"/>
        <charset val="134"/>
      </rPr>
      <t>公共租赁住房支出</t>
    </r>
  </si>
  <si>
    <r>
      <t xml:space="preserve">      </t>
    </r>
    <r>
      <rPr>
        <sz val="11"/>
        <rFont val="宋体"/>
        <family val="3"/>
        <charset val="134"/>
      </rPr>
      <t>保障性住房租金补贴</t>
    </r>
  </si>
  <si>
    <r>
      <t xml:space="preserve">      </t>
    </r>
    <r>
      <rPr>
        <sz val="11"/>
        <rFont val="宋体"/>
        <family val="3"/>
        <charset val="134"/>
      </rPr>
      <t>其他国有土地使用权出让收入安排的支出</t>
    </r>
  </si>
  <si>
    <r>
      <t xml:space="preserve">    </t>
    </r>
    <r>
      <rPr>
        <sz val="11"/>
        <rFont val="宋体"/>
        <family val="3"/>
        <charset val="134"/>
      </rPr>
      <t>国有土地收益基金安排的支出</t>
    </r>
  </si>
  <si>
    <r>
      <t xml:space="preserve">      </t>
    </r>
    <r>
      <rPr>
        <sz val="11"/>
        <rFont val="宋体"/>
        <family val="3"/>
        <charset val="134"/>
      </rPr>
      <t>其他国有土地收益基金支出</t>
    </r>
  </si>
  <si>
    <r>
      <t xml:space="preserve">    </t>
    </r>
    <r>
      <rPr>
        <sz val="11"/>
        <rFont val="宋体"/>
        <family val="3"/>
        <charset val="134"/>
      </rPr>
      <t>农业土地开发资金安排的支出</t>
    </r>
  </si>
  <si>
    <r>
      <t xml:space="preserve">    </t>
    </r>
    <r>
      <rPr>
        <sz val="11"/>
        <rFont val="宋体"/>
        <family val="3"/>
        <charset val="134"/>
      </rPr>
      <t>城市基础设施配套费安排的支出</t>
    </r>
  </si>
  <si>
    <r>
      <t xml:space="preserve">      </t>
    </r>
    <r>
      <rPr>
        <sz val="11"/>
        <rFont val="宋体"/>
        <family val="3"/>
        <charset val="134"/>
      </rPr>
      <t>城市公共设施</t>
    </r>
  </si>
  <si>
    <r>
      <t xml:space="preserve">      </t>
    </r>
    <r>
      <rPr>
        <sz val="11"/>
        <rFont val="宋体"/>
        <family val="3"/>
        <charset val="134"/>
      </rPr>
      <t>城市环境卫生</t>
    </r>
  </si>
  <si>
    <r>
      <t xml:space="preserve">      </t>
    </r>
    <r>
      <rPr>
        <sz val="11"/>
        <rFont val="宋体"/>
        <family val="3"/>
        <charset val="134"/>
      </rPr>
      <t>公有房屋</t>
    </r>
  </si>
  <si>
    <r>
      <t xml:space="preserve">      </t>
    </r>
    <r>
      <rPr>
        <sz val="11"/>
        <rFont val="宋体"/>
        <family val="3"/>
        <charset val="134"/>
      </rPr>
      <t>城市防洪</t>
    </r>
  </si>
  <si>
    <r>
      <t xml:space="preserve">      </t>
    </r>
    <r>
      <rPr>
        <sz val="11"/>
        <rFont val="宋体"/>
        <family val="3"/>
        <charset val="134"/>
      </rPr>
      <t>其他城市基础设施配套费安排的支出</t>
    </r>
  </si>
  <si>
    <r>
      <t xml:space="preserve">    </t>
    </r>
    <r>
      <rPr>
        <sz val="11"/>
        <rFont val="宋体"/>
        <family val="3"/>
        <charset val="134"/>
      </rPr>
      <t>污水处理费收入安排的支出</t>
    </r>
  </si>
  <si>
    <r>
      <t xml:space="preserve">      </t>
    </r>
    <r>
      <rPr>
        <sz val="11"/>
        <rFont val="宋体"/>
        <family val="3"/>
        <charset val="134"/>
      </rPr>
      <t>污水处理设施建设和运营</t>
    </r>
  </si>
  <si>
    <r>
      <t xml:space="preserve">      </t>
    </r>
    <r>
      <rPr>
        <sz val="11"/>
        <rFont val="宋体"/>
        <family val="3"/>
        <charset val="134"/>
      </rPr>
      <t>代征手续费</t>
    </r>
  </si>
  <si>
    <r>
      <t xml:space="preserve">      </t>
    </r>
    <r>
      <rPr>
        <sz val="11"/>
        <rFont val="宋体"/>
        <family val="3"/>
        <charset val="134"/>
      </rPr>
      <t>其他污水处理费安排的支出</t>
    </r>
  </si>
  <si>
    <r>
      <t xml:space="preserve">    </t>
    </r>
    <r>
      <rPr>
        <sz val="11"/>
        <rFont val="宋体"/>
        <family val="3"/>
        <charset val="134"/>
      </rPr>
      <t>土地储备专项债券收入安排的支出</t>
    </r>
  </si>
  <si>
    <r>
      <t xml:space="preserve">      </t>
    </r>
    <r>
      <rPr>
        <sz val="11"/>
        <rFont val="宋体"/>
        <family val="3"/>
        <charset val="134"/>
      </rPr>
      <t>其他土地储备专项债券收入安排的支出</t>
    </r>
  </si>
  <si>
    <r>
      <t xml:space="preserve">    </t>
    </r>
    <r>
      <rPr>
        <sz val="11"/>
        <rFont val="宋体"/>
        <family val="3"/>
        <charset val="134"/>
      </rPr>
      <t>棚户区改造专项债券收入安排的支出</t>
    </r>
  </si>
  <si>
    <r>
      <t xml:space="preserve">      </t>
    </r>
    <r>
      <rPr>
        <sz val="11"/>
        <rFont val="宋体"/>
        <family val="3"/>
        <charset val="134"/>
      </rPr>
      <t>其他棚户区改造专项债券收入安排的支出</t>
    </r>
  </si>
  <si>
    <r>
      <t xml:space="preserve">    </t>
    </r>
    <r>
      <rPr>
        <sz val="11"/>
        <rFont val="宋体"/>
        <family val="3"/>
        <charset val="134"/>
      </rPr>
      <t>城市基础设施配套费对应专项债务收入安排的支出</t>
    </r>
  </si>
  <si>
    <r>
      <t xml:space="preserve">      </t>
    </r>
    <r>
      <rPr>
        <sz val="11"/>
        <rFont val="宋体"/>
        <family val="3"/>
        <charset val="134"/>
      </rPr>
      <t>其他城市基础设施配套费对应专项债务收入安排的支出</t>
    </r>
  </si>
  <si>
    <r>
      <t xml:space="preserve">    </t>
    </r>
    <r>
      <rPr>
        <sz val="11"/>
        <rFont val="宋体"/>
        <family val="3"/>
        <charset val="134"/>
      </rPr>
      <t>污水处理费对应专项债务收入安排的支出</t>
    </r>
  </si>
  <si>
    <r>
      <t xml:space="preserve">      </t>
    </r>
    <r>
      <rPr>
        <sz val="11"/>
        <rFont val="宋体"/>
        <family val="3"/>
        <charset val="134"/>
      </rPr>
      <t>其他污水处理费对应专项债务收入安排的支出</t>
    </r>
  </si>
  <si>
    <r>
      <t xml:space="preserve">    </t>
    </r>
    <r>
      <rPr>
        <sz val="11"/>
        <rFont val="宋体"/>
        <family val="3"/>
        <charset val="134"/>
      </rPr>
      <t>国有土地使用权出让收入对应专项债务收入安排的支出</t>
    </r>
  </si>
  <si>
    <r>
      <t xml:space="preserve">      </t>
    </r>
    <r>
      <rPr>
        <sz val="11"/>
        <rFont val="宋体"/>
        <family val="3"/>
        <charset val="134"/>
      </rPr>
      <t>其他国有土地使用权出让收入对应专项债务收入安排的支出</t>
    </r>
  </si>
  <si>
    <r>
      <rPr>
        <sz val="11"/>
        <rFont val="宋体"/>
        <family val="3"/>
        <charset val="134"/>
      </rPr>
      <t>五、农林水支出</t>
    </r>
  </si>
  <si>
    <r>
      <t xml:space="preserve">    </t>
    </r>
    <r>
      <rPr>
        <sz val="11"/>
        <rFont val="宋体"/>
        <family val="3"/>
        <charset val="134"/>
      </rPr>
      <t>大中型水库库区基金安排的支出</t>
    </r>
  </si>
  <si>
    <r>
      <t xml:space="preserve">      </t>
    </r>
    <r>
      <rPr>
        <sz val="11"/>
        <rFont val="宋体"/>
        <family val="3"/>
        <charset val="134"/>
      </rPr>
      <t>解决移民遗留问题</t>
    </r>
  </si>
  <si>
    <r>
      <t xml:space="preserve">      </t>
    </r>
    <r>
      <rPr>
        <sz val="11"/>
        <rFont val="宋体"/>
        <family val="3"/>
        <charset val="134"/>
      </rPr>
      <t>库区防护工程维护</t>
    </r>
  </si>
  <si>
    <r>
      <t xml:space="preserve">      </t>
    </r>
    <r>
      <rPr>
        <sz val="11"/>
        <rFont val="宋体"/>
        <family val="3"/>
        <charset val="134"/>
      </rPr>
      <t>其他大中型水库库区基金支出</t>
    </r>
  </si>
  <si>
    <r>
      <t xml:space="preserve">    </t>
    </r>
    <r>
      <rPr>
        <sz val="11"/>
        <rFont val="宋体"/>
        <family val="3"/>
        <charset val="134"/>
      </rPr>
      <t>三峡水库库区基金支出</t>
    </r>
  </si>
  <si>
    <r>
      <t xml:space="preserve">      </t>
    </r>
    <r>
      <rPr>
        <sz val="11"/>
        <rFont val="宋体"/>
        <family val="3"/>
        <charset val="134"/>
      </rPr>
      <t>库区维护和管理</t>
    </r>
  </si>
  <si>
    <r>
      <t xml:space="preserve">      </t>
    </r>
    <r>
      <rPr>
        <sz val="11"/>
        <rFont val="宋体"/>
        <family val="3"/>
        <charset val="134"/>
      </rPr>
      <t>其他三峡水库库区基金支出</t>
    </r>
  </si>
  <si>
    <r>
      <t xml:space="preserve">    </t>
    </r>
    <r>
      <rPr>
        <sz val="11"/>
        <rFont val="宋体"/>
        <family val="3"/>
        <charset val="134"/>
      </rPr>
      <t>国家重大水利工程建设基金安排的支出</t>
    </r>
  </si>
  <si>
    <r>
      <t xml:space="preserve">      </t>
    </r>
    <r>
      <rPr>
        <sz val="11"/>
        <rFont val="宋体"/>
        <family val="3"/>
        <charset val="134"/>
      </rPr>
      <t>南水北调工程建设</t>
    </r>
  </si>
  <si>
    <r>
      <t xml:space="preserve">      </t>
    </r>
    <r>
      <rPr>
        <sz val="11"/>
        <rFont val="宋体"/>
        <family val="3"/>
        <charset val="134"/>
      </rPr>
      <t>三峡后续工作</t>
    </r>
  </si>
  <si>
    <r>
      <t xml:space="preserve">      </t>
    </r>
    <r>
      <rPr>
        <sz val="11"/>
        <rFont val="宋体"/>
        <family val="3"/>
        <charset val="134"/>
      </rPr>
      <t>地方重大水利工程建设</t>
    </r>
  </si>
  <si>
    <r>
      <t xml:space="preserve">      </t>
    </r>
    <r>
      <rPr>
        <sz val="11"/>
        <rFont val="宋体"/>
        <family val="3"/>
        <charset val="134"/>
      </rPr>
      <t>其他重大水利工程建设基金支出</t>
    </r>
  </si>
  <si>
    <r>
      <rPr>
        <sz val="11"/>
        <rFont val="宋体"/>
        <family val="3"/>
        <charset val="134"/>
      </rPr>
      <t>六、交通运输支出</t>
    </r>
  </si>
  <si>
    <r>
      <t xml:space="preserve">    </t>
    </r>
    <r>
      <rPr>
        <sz val="11"/>
        <rFont val="宋体"/>
        <family val="3"/>
        <charset val="134"/>
      </rPr>
      <t>海南省高等级公路车辆通行附加费安排的支出</t>
    </r>
  </si>
  <si>
    <r>
      <t xml:space="preserve">      </t>
    </r>
    <r>
      <rPr>
        <sz val="11"/>
        <rFont val="宋体"/>
        <family val="3"/>
        <charset val="134"/>
      </rPr>
      <t>公路建设</t>
    </r>
  </si>
  <si>
    <r>
      <t xml:space="preserve">      </t>
    </r>
    <r>
      <rPr>
        <sz val="11"/>
        <rFont val="宋体"/>
        <family val="3"/>
        <charset val="134"/>
      </rPr>
      <t>公路养护</t>
    </r>
  </si>
  <si>
    <r>
      <t xml:space="preserve">      </t>
    </r>
    <r>
      <rPr>
        <sz val="11"/>
        <rFont val="宋体"/>
        <family val="3"/>
        <charset val="134"/>
      </rPr>
      <t>公路还贷</t>
    </r>
  </si>
  <si>
    <r>
      <t xml:space="preserve">      </t>
    </r>
    <r>
      <rPr>
        <sz val="11"/>
        <rFont val="宋体"/>
        <family val="3"/>
        <charset val="134"/>
      </rPr>
      <t>其他海南省高等级公路车辆通行附加费安排的支出</t>
    </r>
  </si>
  <si>
    <r>
      <t xml:space="preserve">    </t>
    </r>
    <r>
      <rPr>
        <sz val="11"/>
        <rFont val="宋体"/>
        <family val="3"/>
        <charset val="134"/>
      </rPr>
      <t>车辆通行费安排的支出</t>
    </r>
  </si>
  <si>
    <r>
      <t xml:space="preserve">      </t>
    </r>
    <r>
      <rPr>
        <sz val="11"/>
        <rFont val="宋体"/>
        <family val="3"/>
        <charset val="134"/>
      </rPr>
      <t>政府还贷公路养护</t>
    </r>
  </si>
  <si>
    <r>
      <t xml:space="preserve">      </t>
    </r>
    <r>
      <rPr>
        <sz val="11"/>
        <rFont val="宋体"/>
        <family val="3"/>
        <charset val="134"/>
      </rPr>
      <t>政府还贷公路管理</t>
    </r>
  </si>
  <si>
    <r>
      <t xml:space="preserve">      </t>
    </r>
    <r>
      <rPr>
        <sz val="11"/>
        <rFont val="宋体"/>
        <family val="3"/>
        <charset val="134"/>
      </rPr>
      <t>其他车辆通行费安排的支出</t>
    </r>
  </si>
  <si>
    <r>
      <t xml:space="preserve">    </t>
    </r>
    <r>
      <rPr>
        <sz val="11"/>
        <rFont val="宋体"/>
        <family val="3"/>
        <charset val="134"/>
      </rPr>
      <t>港口建设费安排的支出</t>
    </r>
  </si>
  <si>
    <r>
      <t xml:space="preserve">      </t>
    </r>
    <r>
      <rPr>
        <sz val="11"/>
        <rFont val="宋体"/>
        <family val="3"/>
        <charset val="134"/>
      </rPr>
      <t>港口设施</t>
    </r>
  </si>
  <si>
    <r>
      <t xml:space="preserve">      </t>
    </r>
    <r>
      <rPr>
        <sz val="11"/>
        <rFont val="宋体"/>
        <family val="3"/>
        <charset val="134"/>
      </rPr>
      <t>航道建设和维护</t>
    </r>
  </si>
  <si>
    <r>
      <t xml:space="preserve">      </t>
    </r>
    <r>
      <rPr>
        <sz val="11"/>
        <rFont val="宋体"/>
        <family val="3"/>
        <charset val="134"/>
      </rPr>
      <t>航运保障系统建设</t>
    </r>
  </si>
  <si>
    <r>
      <t xml:space="preserve">      </t>
    </r>
    <r>
      <rPr>
        <sz val="11"/>
        <rFont val="宋体"/>
        <family val="3"/>
        <charset val="134"/>
      </rPr>
      <t>其他港口建设费安排的支出</t>
    </r>
  </si>
  <si>
    <r>
      <t xml:space="preserve">    </t>
    </r>
    <r>
      <rPr>
        <sz val="11"/>
        <rFont val="宋体"/>
        <family val="3"/>
        <charset val="134"/>
      </rPr>
      <t>铁路建设基金支出</t>
    </r>
  </si>
  <si>
    <r>
      <t xml:space="preserve">      </t>
    </r>
    <r>
      <rPr>
        <sz val="11"/>
        <rFont val="宋体"/>
        <family val="3"/>
        <charset val="134"/>
      </rPr>
      <t>铁路建设投资</t>
    </r>
  </si>
  <si>
    <r>
      <t xml:space="preserve">      </t>
    </r>
    <r>
      <rPr>
        <sz val="11"/>
        <rFont val="宋体"/>
        <family val="3"/>
        <charset val="134"/>
      </rPr>
      <t>购置铁路机车车辆</t>
    </r>
  </si>
  <si>
    <r>
      <t xml:space="preserve">      </t>
    </r>
    <r>
      <rPr>
        <sz val="11"/>
        <rFont val="宋体"/>
        <family val="3"/>
        <charset val="134"/>
      </rPr>
      <t>铁路还贷</t>
    </r>
  </si>
  <si>
    <r>
      <t xml:space="preserve">      </t>
    </r>
    <r>
      <rPr>
        <sz val="11"/>
        <rFont val="宋体"/>
        <family val="3"/>
        <charset val="134"/>
      </rPr>
      <t>建设项目铺底资金</t>
    </r>
  </si>
  <si>
    <r>
      <t xml:space="preserve">      </t>
    </r>
    <r>
      <rPr>
        <sz val="11"/>
        <rFont val="宋体"/>
        <family val="3"/>
        <charset val="134"/>
      </rPr>
      <t>勘测设计</t>
    </r>
  </si>
  <si>
    <r>
      <t xml:space="preserve">      </t>
    </r>
    <r>
      <rPr>
        <sz val="11"/>
        <rFont val="宋体"/>
        <family val="3"/>
        <charset val="134"/>
      </rPr>
      <t>注册资本金</t>
    </r>
  </si>
  <si>
    <r>
      <t xml:space="preserve">      </t>
    </r>
    <r>
      <rPr>
        <sz val="11"/>
        <rFont val="宋体"/>
        <family val="3"/>
        <charset val="134"/>
      </rPr>
      <t>周转资金</t>
    </r>
  </si>
  <si>
    <r>
      <t xml:space="preserve">      </t>
    </r>
    <r>
      <rPr>
        <sz val="11"/>
        <rFont val="宋体"/>
        <family val="3"/>
        <charset val="134"/>
      </rPr>
      <t>其他铁路建设基金支出</t>
    </r>
  </si>
  <si>
    <r>
      <t xml:space="preserve">    </t>
    </r>
    <r>
      <rPr>
        <sz val="11"/>
        <rFont val="宋体"/>
        <family val="3"/>
        <charset val="134"/>
      </rPr>
      <t>船舶油污损害赔偿基金支出</t>
    </r>
  </si>
  <si>
    <r>
      <t xml:space="preserve">      </t>
    </r>
    <r>
      <rPr>
        <sz val="11"/>
        <rFont val="宋体"/>
        <family val="3"/>
        <charset val="134"/>
      </rPr>
      <t>应急处置费用</t>
    </r>
  </si>
  <si>
    <r>
      <t xml:space="preserve">      </t>
    </r>
    <r>
      <rPr>
        <sz val="11"/>
        <rFont val="宋体"/>
        <family val="3"/>
        <charset val="134"/>
      </rPr>
      <t>控制清除污染</t>
    </r>
  </si>
  <si>
    <r>
      <t xml:space="preserve">      </t>
    </r>
    <r>
      <rPr>
        <sz val="11"/>
        <rFont val="宋体"/>
        <family val="3"/>
        <charset val="134"/>
      </rPr>
      <t>损失补偿</t>
    </r>
  </si>
  <si>
    <r>
      <t xml:space="preserve">      </t>
    </r>
    <r>
      <rPr>
        <sz val="11"/>
        <rFont val="宋体"/>
        <family val="3"/>
        <charset val="134"/>
      </rPr>
      <t>生态恢复</t>
    </r>
  </si>
  <si>
    <r>
      <t xml:space="preserve">      </t>
    </r>
    <r>
      <rPr>
        <sz val="11"/>
        <rFont val="宋体"/>
        <family val="3"/>
        <charset val="134"/>
      </rPr>
      <t>监视监测</t>
    </r>
  </si>
  <si>
    <r>
      <t xml:space="preserve">      </t>
    </r>
    <r>
      <rPr>
        <sz val="11"/>
        <rFont val="宋体"/>
        <family val="3"/>
        <charset val="134"/>
      </rPr>
      <t>其他船舶油污损害赔偿基金支出</t>
    </r>
  </si>
  <si>
    <r>
      <t xml:space="preserve">    </t>
    </r>
    <r>
      <rPr>
        <sz val="11"/>
        <rFont val="宋体"/>
        <family val="3"/>
        <charset val="134"/>
      </rPr>
      <t>民航发展基金支出</t>
    </r>
  </si>
  <si>
    <r>
      <t xml:space="preserve">      </t>
    </r>
    <r>
      <rPr>
        <sz val="11"/>
        <rFont val="宋体"/>
        <family val="3"/>
        <charset val="134"/>
      </rPr>
      <t>民航机场建设</t>
    </r>
  </si>
  <si>
    <r>
      <t xml:space="preserve">      </t>
    </r>
    <r>
      <rPr>
        <sz val="11"/>
        <rFont val="宋体"/>
        <family val="3"/>
        <charset val="134"/>
      </rPr>
      <t>空管系统建设</t>
    </r>
  </si>
  <si>
    <r>
      <t xml:space="preserve">      </t>
    </r>
    <r>
      <rPr>
        <sz val="11"/>
        <rFont val="宋体"/>
        <family val="3"/>
        <charset val="134"/>
      </rPr>
      <t>民航安全</t>
    </r>
  </si>
  <si>
    <r>
      <t xml:space="preserve">      </t>
    </r>
    <r>
      <rPr>
        <sz val="11"/>
        <rFont val="宋体"/>
        <family val="3"/>
        <charset val="134"/>
      </rPr>
      <t>航线和机场补贴</t>
    </r>
  </si>
  <si>
    <r>
      <t xml:space="preserve">      </t>
    </r>
    <r>
      <rPr>
        <sz val="11"/>
        <rFont val="宋体"/>
        <family val="3"/>
        <charset val="134"/>
      </rPr>
      <t>民航节能减排</t>
    </r>
  </si>
  <si>
    <r>
      <t xml:space="preserve">      </t>
    </r>
    <r>
      <rPr>
        <sz val="11"/>
        <rFont val="宋体"/>
        <family val="3"/>
        <charset val="134"/>
      </rPr>
      <t>通用航空发展</t>
    </r>
  </si>
  <si>
    <r>
      <t xml:space="preserve">      </t>
    </r>
    <r>
      <rPr>
        <sz val="11"/>
        <rFont val="宋体"/>
        <family val="3"/>
        <charset val="134"/>
      </rPr>
      <t>征管经费</t>
    </r>
  </si>
  <si>
    <r>
      <t xml:space="preserve">      </t>
    </r>
    <r>
      <rPr>
        <sz val="11"/>
        <rFont val="宋体"/>
        <family val="3"/>
        <charset val="134"/>
      </rPr>
      <t>其他民航发展基金支出</t>
    </r>
  </si>
  <si>
    <r>
      <t xml:space="preserve">    </t>
    </r>
    <r>
      <rPr>
        <sz val="11"/>
        <rFont val="宋体"/>
        <family val="3"/>
        <charset val="134"/>
      </rPr>
      <t>海南省高等级公路车辆通行附加费对应专项债务收入安排的支出</t>
    </r>
  </si>
  <si>
    <r>
      <t xml:space="preserve">      </t>
    </r>
    <r>
      <rPr>
        <sz val="11"/>
        <rFont val="宋体"/>
        <family val="3"/>
        <charset val="134"/>
      </rPr>
      <t>其他海南省高等级公路车辆通行附加费对应专项债务收入安排的支出</t>
    </r>
  </si>
  <si>
    <r>
      <t xml:space="preserve">    </t>
    </r>
    <r>
      <rPr>
        <sz val="11"/>
        <rFont val="宋体"/>
        <family val="3"/>
        <charset val="134"/>
      </rPr>
      <t>政府收费公路专项债券收入安排的支出</t>
    </r>
  </si>
  <si>
    <r>
      <t xml:space="preserve">      </t>
    </r>
    <r>
      <rPr>
        <sz val="11"/>
        <rFont val="宋体"/>
        <family val="3"/>
        <charset val="134"/>
      </rPr>
      <t>其他政府收费公路专项债券收入安排的支出</t>
    </r>
  </si>
  <si>
    <r>
      <t xml:space="preserve">    </t>
    </r>
    <r>
      <rPr>
        <sz val="11"/>
        <rFont val="宋体"/>
        <family val="3"/>
        <charset val="134"/>
      </rPr>
      <t>车辆通行费对应专项债务收入安排的支出</t>
    </r>
  </si>
  <si>
    <r>
      <t xml:space="preserve">    </t>
    </r>
    <r>
      <rPr>
        <sz val="11"/>
        <rFont val="宋体"/>
        <family val="3"/>
        <charset val="134"/>
      </rPr>
      <t>港口建设费对应专项债务收入安排的支出</t>
    </r>
  </si>
  <si>
    <r>
      <t xml:space="preserve">      </t>
    </r>
    <r>
      <rPr>
        <sz val="11"/>
        <rFont val="宋体"/>
        <family val="3"/>
        <charset val="134"/>
      </rPr>
      <t>其他港口建设费对应专项债务收入安排的支出</t>
    </r>
  </si>
  <si>
    <r>
      <rPr>
        <sz val="11"/>
        <rFont val="宋体"/>
        <family val="3"/>
        <charset val="134"/>
      </rPr>
      <t>七、资源勘探工业信息等支出</t>
    </r>
  </si>
  <si>
    <r>
      <t xml:space="preserve">    </t>
    </r>
    <r>
      <rPr>
        <sz val="11"/>
        <rFont val="宋体"/>
        <family val="3"/>
        <charset val="134"/>
      </rPr>
      <t>农网还贷资金支出</t>
    </r>
  </si>
  <si>
    <r>
      <t xml:space="preserve">      </t>
    </r>
    <r>
      <rPr>
        <sz val="11"/>
        <rFont val="宋体"/>
        <family val="3"/>
        <charset val="134"/>
      </rPr>
      <t>地方农网还贷资金支出</t>
    </r>
  </si>
  <si>
    <r>
      <t xml:space="preserve">      </t>
    </r>
    <r>
      <rPr>
        <sz val="11"/>
        <rFont val="宋体"/>
        <family val="3"/>
        <charset val="134"/>
      </rPr>
      <t>其他农网还贷资金支出</t>
    </r>
  </si>
  <si>
    <r>
      <rPr>
        <sz val="11"/>
        <rFont val="宋体"/>
        <family val="3"/>
        <charset val="134"/>
      </rPr>
      <t>八、其他支出</t>
    </r>
  </si>
  <si>
    <r>
      <t xml:space="preserve">    </t>
    </r>
    <r>
      <rPr>
        <sz val="11"/>
        <rFont val="宋体"/>
        <family val="3"/>
        <charset val="134"/>
      </rPr>
      <t>其他政府性基金及对应专项债务收入安排的支出</t>
    </r>
  </si>
  <si>
    <r>
      <t xml:space="preserve">      </t>
    </r>
    <r>
      <rPr>
        <sz val="11"/>
        <rFont val="宋体"/>
        <family val="3"/>
        <charset val="134"/>
      </rPr>
      <t>其他政府性基金安排的支出</t>
    </r>
  </si>
  <si>
    <r>
      <t xml:space="preserve">      </t>
    </r>
    <r>
      <rPr>
        <sz val="11"/>
        <rFont val="宋体"/>
        <family val="3"/>
        <charset val="134"/>
      </rPr>
      <t>其他地方自行试点项目收益专项债券收入安排的支出</t>
    </r>
  </si>
  <si>
    <r>
      <t xml:space="preserve">      </t>
    </r>
    <r>
      <rPr>
        <sz val="11"/>
        <rFont val="宋体"/>
        <family val="3"/>
        <charset val="134"/>
      </rPr>
      <t>其他政府性基金债务收入安排的支出</t>
    </r>
  </si>
  <si>
    <r>
      <t xml:space="preserve">    </t>
    </r>
    <r>
      <rPr>
        <sz val="11"/>
        <rFont val="宋体"/>
        <family val="3"/>
        <charset val="134"/>
      </rPr>
      <t>彩票发行销售机构业务费安排的支出</t>
    </r>
  </si>
  <si>
    <r>
      <t xml:space="preserve">      </t>
    </r>
    <r>
      <rPr>
        <sz val="11"/>
        <rFont val="宋体"/>
        <family val="3"/>
        <charset val="134"/>
      </rPr>
      <t>福利彩票发行机构的业务费支出</t>
    </r>
  </si>
  <si>
    <r>
      <t xml:space="preserve">      </t>
    </r>
    <r>
      <rPr>
        <sz val="11"/>
        <rFont val="宋体"/>
        <family val="3"/>
        <charset val="134"/>
      </rPr>
      <t>体育彩票发行机构的业务费支出</t>
    </r>
  </si>
  <si>
    <r>
      <t xml:space="preserve">      </t>
    </r>
    <r>
      <rPr>
        <sz val="11"/>
        <rFont val="宋体"/>
        <family val="3"/>
        <charset val="134"/>
      </rPr>
      <t>福利彩票销售机构的业务费支出</t>
    </r>
  </si>
  <si>
    <r>
      <t xml:space="preserve">      </t>
    </r>
    <r>
      <rPr>
        <sz val="11"/>
        <rFont val="宋体"/>
        <family val="3"/>
        <charset val="134"/>
      </rPr>
      <t>体育彩票销售机构的业务费支出</t>
    </r>
  </si>
  <si>
    <r>
      <t xml:space="preserve">      </t>
    </r>
    <r>
      <rPr>
        <sz val="11"/>
        <rFont val="宋体"/>
        <family val="3"/>
        <charset val="134"/>
      </rPr>
      <t>彩票兑奖周转金支出</t>
    </r>
  </si>
  <si>
    <r>
      <t xml:space="preserve">      </t>
    </r>
    <r>
      <rPr>
        <sz val="11"/>
        <rFont val="宋体"/>
        <family val="3"/>
        <charset val="134"/>
      </rPr>
      <t>彩票发行销售风险基金支出</t>
    </r>
  </si>
  <si>
    <r>
      <t xml:space="preserve">      </t>
    </r>
    <r>
      <rPr>
        <sz val="11"/>
        <rFont val="宋体"/>
        <family val="3"/>
        <charset val="134"/>
      </rPr>
      <t>彩票市场调控资金支出</t>
    </r>
  </si>
  <si>
    <r>
      <t xml:space="preserve">      </t>
    </r>
    <r>
      <rPr>
        <sz val="11"/>
        <rFont val="宋体"/>
        <family val="3"/>
        <charset val="134"/>
      </rPr>
      <t>其他彩票发行销售机构业务费安排的支出</t>
    </r>
  </si>
  <si>
    <r>
      <t xml:space="preserve">    </t>
    </r>
    <r>
      <rPr>
        <sz val="11"/>
        <rFont val="宋体"/>
        <family val="3"/>
        <charset val="134"/>
      </rPr>
      <t>彩票公益金安排的支出</t>
    </r>
  </si>
  <si>
    <r>
      <t xml:space="preserve">      </t>
    </r>
    <r>
      <rPr>
        <sz val="11"/>
        <rFont val="宋体"/>
        <family val="3"/>
        <charset val="134"/>
      </rPr>
      <t>用于社会福利的彩票公益金支出</t>
    </r>
  </si>
  <si>
    <r>
      <t xml:space="preserve">      </t>
    </r>
    <r>
      <rPr>
        <sz val="11"/>
        <rFont val="宋体"/>
        <family val="3"/>
        <charset val="134"/>
      </rPr>
      <t>用于体育事业的彩票公益金支出</t>
    </r>
  </si>
  <si>
    <r>
      <t xml:space="preserve">      </t>
    </r>
    <r>
      <rPr>
        <sz val="11"/>
        <rFont val="宋体"/>
        <family val="3"/>
        <charset val="134"/>
      </rPr>
      <t>用于教育事业的彩票公益金支出</t>
    </r>
  </si>
  <si>
    <r>
      <t xml:space="preserve">      </t>
    </r>
    <r>
      <rPr>
        <sz val="11"/>
        <rFont val="宋体"/>
        <family val="3"/>
        <charset val="134"/>
      </rPr>
      <t>用于红十字事业的彩票公益金支出</t>
    </r>
  </si>
  <si>
    <r>
      <t xml:space="preserve">      </t>
    </r>
    <r>
      <rPr>
        <sz val="11"/>
        <rFont val="宋体"/>
        <family val="3"/>
        <charset val="134"/>
      </rPr>
      <t>用于残疾人事业的彩票公益金支出</t>
    </r>
  </si>
  <si>
    <r>
      <t xml:space="preserve">      </t>
    </r>
    <r>
      <rPr>
        <sz val="11"/>
        <rFont val="宋体"/>
        <family val="3"/>
        <charset val="134"/>
      </rPr>
      <t>用于文化事业的彩票公益金支出</t>
    </r>
  </si>
  <si>
    <r>
      <t xml:space="preserve">      </t>
    </r>
    <r>
      <rPr>
        <sz val="11"/>
        <rFont val="宋体"/>
        <family val="3"/>
        <charset val="134"/>
      </rPr>
      <t>用于扶贫的彩票公益金支出</t>
    </r>
  </si>
  <si>
    <r>
      <t xml:space="preserve">      </t>
    </r>
    <r>
      <rPr>
        <sz val="11"/>
        <rFont val="宋体"/>
        <family val="3"/>
        <charset val="134"/>
      </rPr>
      <t>用于法律援助的彩票公益金支出</t>
    </r>
  </si>
  <si>
    <r>
      <t xml:space="preserve">      </t>
    </r>
    <r>
      <rPr>
        <sz val="11"/>
        <rFont val="宋体"/>
        <family val="3"/>
        <charset val="134"/>
      </rPr>
      <t>用于城乡医疗救助的的彩票公益金支出</t>
    </r>
  </si>
  <si>
    <r>
      <t xml:space="preserve">      </t>
    </r>
    <r>
      <rPr>
        <sz val="11"/>
        <rFont val="宋体"/>
        <family val="3"/>
        <charset val="134"/>
      </rPr>
      <t>用于其他社会公益事业的彩票公益金支出</t>
    </r>
  </si>
  <si>
    <r>
      <rPr>
        <sz val="11"/>
        <rFont val="宋体"/>
        <family val="3"/>
        <charset val="134"/>
      </rPr>
      <t>九、债务付息支出</t>
    </r>
  </si>
  <si>
    <r>
      <t xml:space="preserve">      </t>
    </r>
    <r>
      <rPr>
        <sz val="11"/>
        <rFont val="宋体"/>
        <family val="3"/>
        <charset val="134"/>
      </rPr>
      <t>海南省高等级公路车辆通行附加费债务付息支出</t>
    </r>
  </si>
  <si>
    <r>
      <t xml:space="preserve">      </t>
    </r>
    <r>
      <rPr>
        <sz val="11"/>
        <rFont val="宋体"/>
        <family val="3"/>
        <charset val="134"/>
      </rPr>
      <t>港口建设费债务付息支出</t>
    </r>
  </si>
  <si>
    <r>
      <t xml:space="preserve">      </t>
    </r>
    <r>
      <rPr>
        <sz val="11"/>
        <rFont val="宋体"/>
        <family val="3"/>
        <charset val="134"/>
      </rPr>
      <t>国家电影事业发展专项资金债务付息支出</t>
    </r>
  </si>
  <si>
    <r>
      <t xml:space="preserve">      </t>
    </r>
    <r>
      <rPr>
        <sz val="11"/>
        <rFont val="宋体"/>
        <family val="3"/>
        <charset val="134"/>
      </rPr>
      <t>国有土地使用权出让金债务付息支出</t>
    </r>
  </si>
  <si>
    <r>
      <t xml:space="preserve">      </t>
    </r>
    <r>
      <rPr>
        <sz val="11"/>
        <rFont val="宋体"/>
        <family val="3"/>
        <charset val="134"/>
      </rPr>
      <t>农业土地开发资金债务付息支出</t>
    </r>
  </si>
  <si>
    <r>
      <t xml:space="preserve">      </t>
    </r>
    <r>
      <rPr>
        <sz val="11"/>
        <rFont val="宋体"/>
        <family val="3"/>
        <charset val="134"/>
      </rPr>
      <t>大中型水库库区基金债务付息支出</t>
    </r>
  </si>
  <si>
    <r>
      <t xml:space="preserve">      </t>
    </r>
    <r>
      <rPr>
        <sz val="11"/>
        <rFont val="宋体"/>
        <family val="3"/>
        <charset val="134"/>
      </rPr>
      <t>城市基础设施配套费债务付息支出</t>
    </r>
  </si>
  <si>
    <r>
      <t xml:space="preserve">      </t>
    </r>
    <r>
      <rPr>
        <sz val="11"/>
        <rFont val="宋体"/>
        <family val="3"/>
        <charset val="134"/>
      </rPr>
      <t>小型水库移民扶助基金债务付息支出</t>
    </r>
  </si>
  <si>
    <r>
      <t xml:space="preserve">      </t>
    </r>
    <r>
      <rPr>
        <sz val="11"/>
        <rFont val="宋体"/>
        <family val="3"/>
        <charset val="134"/>
      </rPr>
      <t>国家重大水利工程建设基金债务付息支出</t>
    </r>
  </si>
  <si>
    <r>
      <t xml:space="preserve">      </t>
    </r>
    <r>
      <rPr>
        <sz val="11"/>
        <rFont val="宋体"/>
        <family val="3"/>
        <charset val="134"/>
      </rPr>
      <t>车辆通行费债务付息支出</t>
    </r>
  </si>
  <si>
    <r>
      <t xml:space="preserve">      </t>
    </r>
    <r>
      <rPr>
        <sz val="11"/>
        <rFont val="宋体"/>
        <family val="3"/>
        <charset val="134"/>
      </rPr>
      <t>污水处理费债务付息支出</t>
    </r>
  </si>
  <si>
    <r>
      <t xml:space="preserve">      </t>
    </r>
    <r>
      <rPr>
        <sz val="11"/>
        <rFont val="宋体"/>
        <family val="3"/>
        <charset val="134"/>
      </rPr>
      <t>土地储备专项债券付息支出</t>
    </r>
  </si>
  <si>
    <r>
      <t xml:space="preserve">      </t>
    </r>
    <r>
      <rPr>
        <sz val="11"/>
        <rFont val="宋体"/>
        <family val="3"/>
        <charset val="134"/>
      </rPr>
      <t>政府收费公路专项债券付息支出</t>
    </r>
  </si>
  <si>
    <r>
      <t xml:space="preserve">      </t>
    </r>
    <r>
      <rPr>
        <sz val="11"/>
        <rFont val="宋体"/>
        <family val="3"/>
        <charset val="134"/>
      </rPr>
      <t>棚户区改造专项债券付息支出</t>
    </r>
  </si>
  <si>
    <r>
      <t xml:space="preserve">      </t>
    </r>
    <r>
      <rPr>
        <sz val="11"/>
        <rFont val="宋体"/>
        <family val="3"/>
        <charset val="134"/>
      </rPr>
      <t>其他地方自行试点项目收益专项债券付息支出</t>
    </r>
  </si>
  <si>
    <r>
      <t xml:space="preserve">      </t>
    </r>
    <r>
      <rPr>
        <sz val="11"/>
        <rFont val="宋体"/>
        <family val="3"/>
        <charset val="134"/>
      </rPr>
      <t>其他政府性基金债务付息支出</t>
    </r>
  </si>
  <si>
    <r>
      <rPr>
        <sz val="11"/>
        <rFont val="宋体"/>
        <family val="3"/>
        <charset val="134"/>
      </rPr>
      <t>十、债务发行费用支出</t>
    </r>
  </si>
  <si>
    <r>
      <t xml:space="preserve">      </t>
    </r>
    <r>
      <rPr>
        <sz val="11"/>
        <rFont val="宋体"/>
        <family val="3"/>
        <charset val="134"/>
      </rPr>
      <t>海南省高等级公路车辆通行附加费债务发行费用支出</t>
    </r>
  </si>
  <si>
    <r>
      <t xml:space="preserve">      </t>
    </r>
    <r>
      <rPr>
        <sz val="11"/>
        <rFont val="宋体"/>
        <family val="3"/>
        <charset val="134"/>
      </rPr>
      <t>港口建设费债务发行费用支出</t>
    </r>
  </si>
  <si>
    <r>
      <t xml:space="preserve">      </t>
    </r>
    <r>
      <rPr>
        <sz val="11"/>
        <rFont val="宋体"/>
        <family val="3"/>
        <charset val="134"/>
      </rPr>
      <t>国家电影事业发展专项资金债务发行费用支出</t>
    </r>
  </si>
  <si>
    <r>
      <t xml:space="preserve">      </t>
    </r>
    <r>
      <rPr>
        <sz val="11"/>
        <rFont val="宋体"/>
        <family val="3"/>
        <charset val="134"/>
      </rPr>
      <t>国有土地使用权出让金债务发行费用支出</t>
    </r>
  </si>
  <si>
    <r>
      <t xml:space="preserve">      </t>
    </r>
    <r>
      <rPr>
        <sz val="11"/>
        <rFont val="宋体"/>
        <family val="3"/>
        <charset val="134"/>
      </rPr>
      <t>农业土地开发资金债务发行费用支出</t>
    </r>
  </si>
  <si>
    <r>
      <t xml:space="preserve">      </t>
    </r>
    <r>
      <rPr>
        <sz val="11"/>
        <rFont val="宋体"/>
        <family val="3"/>
        <charset val="134"/>
      </rPr>
      <t>大中型水库库区基金债务发行费用支出</t>
    </r>
  </si>
  <si>
    <r>
      <t xml:space="preserve">      </t>
    </r>
    <r>
      <rPr>
        <sz val="11"/>
        <rFont val="宋体"/>
        <family val="3"/>
        <charset val="134"/>
      </rPr>
      <t>城市基础设施配套费债务发行费用支出</t>
    </r>
  </si>
  <si>
    <r>
      <t xml:space="preserve">      </t>
    </r>
    <r>
      <rPr>
        <sz val="11"/>
        <rFont val="宋体"/>
        <family val="3"/>
        <charset val="134"/>
      </rPr>
      <t>小型水库移民扶助基金债务发行费用支出</t>
    </r>
  </si>
  <si>
    <r>
      <t xml:space="preserve">      </t>
    </r>
    <r>
      <rPr>
        <sz val="11"/>
        <rFont val="宋体"/>
        <family val="3"/>
        <charset val="134"/>
      </rPr>
      <t>国家重大水利工程建设基金债务发行费用支出</t>
    </r>
  </si>
  <si>
    <r>
      <t xml:space="preserve">      </t>
    </r>
    <r>
      <rPr>
        <sz val="11"/>
        <rFont val="宋体"/>
        <family val="3"/>
        <charset val="134"/>
      </rPr>
      <t>车辆通行费债务发行费用支出</t>
    </r>
  </si>
  <si>
    <r>
      <t xml:space="preserve">      </t>
    </r>
    <r>
      <rPr>
        <sz val="11"/>
        <rFont val="宋体"/>
        <family val="3"/>
        <charset val="134"/>
      </rPr>
      <t>污水处理费债务发行费用支出</t>
    </r>
  </si>
  <si>
    <r>
      <t xml:space="preserve">      </t>
    </r>
    <r>
      <rPr>
        <sz val="11"/>
        <rFont val="宋体"/>
        <family val="3"/>
        <charset val="134"/>
      </rPr>
      <t>土地储备专项债券发行费用支出</t>
    </r>
  </si>
  <si>
    <r>
      <t xml:space="preserve">      </t>
    </r>
    <r>
      <rPr>
        <sz val="11"/>
        <rFont val="宋体"/>
        <family val="3"/>
        <charset val="134"/>
      </rPr>
      <t>政府收费公路专项债券发行费用支出</t>
    </r>
  </si>
  <si>
    <r>
      <t xml:space="preserve">      </t>
    </r>
    <r>
      <rPr>
        <sz val="11"/>
        <rFont val="宋体"/>
        <family val="3"/>
        <charset val="134"/>
      </rPr>
      <t>棚户区改造专项债券发行费用支出</t>
    </r>
  </si>
  <si>
    <r>
      <t xml:space="preserve">      </t>
    </r>
    <r>
      <rPr>
        <sz val="11"/>
        <rFont val="宋体"/>
        <family val="3"/>
        <charset val="134"/>
      </rPr>
      <t>其他地方自行试点项目收益专项债务发行费用支出</t>
    </r>
  </si>
  <si>
    <r>
      <t xml:space="preserve">      </t>
    </r>
    <r>
      <rPr>
        <sz val="11"/>
        <rFont val="宋体"/>
        <family val="3"/>
        <charset val="134"/>
      </rPr>
      <t>其他政府性基金债务发行费用支出</t>
    </r>
  </si>
  <si>
    <r>
      <rPr>
        <sz val="12"/>
        <rFont val="黑体"/>
        <family val="3"/>
        <charset val="134"/>
      </rPr>
      <t>表十四</t>
    </r>
  </si>
  <si>
    <r>
      <t>2020</t>
    </r>
    <r>
      <rPr>
        <b/>
        <sz val="16"/>
        <rFont val="黑体"/>
        <family val="3"/>
        <charset val="134"/>
      </rPr>
      <t>年政府性基金上级提前下达专项转移支付明细表</t>
    </r>
  </si>
  <si>
    <r>
      <rPr>
        <b/>
        <sz val="12"/>
        <rFont val="宋体"/>
        <family val="3"/>
        <charset val="134"/>
      </rPr>
      <t>项目</t>
    </r>
  </si>
  <si>
    <r>
      <rPr>
        <b/>
        <sz val="12"/>
        <rFont val="宋体"/>
        <family val="3"/>
        <charset val="134"/>
      </rPr>
      <t>转移支付收入安排</t>
    </r>
  </si>
  <si>
    <r>
      <t xml:space="preserve">    </t>
    </r>
    <r>
      <rPr>
        <sz val="11"/>
        <rFont val="宋体"/>
        <family val="3"/>
        <charset val="134"/>
      </rPr>
      <t>污水处理费安排的支出</t>
    </r>
  </si>
  <si>
    <r>
      <t xml:space="preserve">    </t>
    </r>
    <r>
      <rPr>
        <sz val="11"/>
        <rFont val="宋体"/>
        <family val="3"/>
        <charset val="134"/>
      </rPr>
      <t>大中型水库库区基金对应专项债务收入安排的支出</t>
    </r>
  </si>
  <si>
    <r>
      <t xml:space="preserve">    </t>
    </r>
    <r>
      <rPr>
        <sz val="11"/>
        <rFont val="宋体"/>
        <family val="3"/>
        <charset val="134"/>
      </rPr>
      <t>国家重大水利工程建设基金对应专项债务收入安排的支出</t>
    </r>
  </si>
  <si>
    <t>收 入 合 计</t>
    <phoneticPr fontId="18" type="noConversion"/>
  </si>
  <si>
    <t>支 出 合 计</t>
    <phoneticPr fontId="18" type="noConversion"/>
  </si>
  <si>
    <t>收 入 总 计</t>
    <phoneticPr fontId="18" type="noConversion"/>
  </si>
  <si>
    <t>支 出 总 计</t>
    <phoneticPr fontId="18" type="noConversion"/>
  </si>
  <si>
    <t>2020年区本级政府性基金收入预算表</t>
    <phoneticPr fontId="18" type="noConversion"/>
  </si>
  <si>
    <t>编制单位：云溪区财政局预算股</t>
    <phoneticPr fontId="18" type="noConversion"/>
  </si>
  <si>
    <t>区本级政府性基金收入安排的支出</t>
    <phoneticPr fontId="18" type="noConversion"/>
  </si>
  <si>
    <r>
      <rPr>
        <b/>
        <sz val="11"/>
        <rFont val="宋体"/>
        <family val="3"/>
        <charset val="134"/>
      </rPr>
      <t>支 出</t>
    </r>
    <r>
      <rPr>
        <b/>
        <sz val="11"/>
        <rFont val="宋体"/>
        <family val="3"/>
        <charset val="134"/>
      </rPr>
      <t xml:space="preserve"> </t>
    </r>
    <r>
      <rPr>
        <b/>
        <sz val="11"/>
        <rFont val="宋体"/>
        <family val="3"/>
        <charset val="134"/>
      </rPr>
      <t>合</t>
    </r>
    <r>
      <rPr>
        <b/>
        <sz val="11"/>
        <rFont val="宋体"/>
        <family val="3"/>
        <charset val="134"/>
      </rPr>
      <t xml:space="preserve"> </t>
    </r>
    <r>
      <rPr>
        <b/>
        <sz val="11"/>
        <rFont val="宋体"/>
        <family val="3"/>
        <charset val="134"/>
      </rPr>
      <t>计</t>
    </r>
    <phoneticPr fontId="18" type="noConversion"/>
  </si>
  <si>
    <t xml:space="preserve">    国有土地使用权出让收入安排的支出</t>
    <phoneticPr fontId="18" type="noConversion"/>
  </si>
  <si>
    <t xml:space="preserve">    国家重大水利工程建设基金安排的支出</t>
    <phoneticPr fontId="18" type="noConversion"/>
  </si>
  <si>
    <t xml:space="preserve"> 小型水库移民扶助基金安排的支出</t>
    <phoneticPr fontId="18" type="noConversion"/>
  </si>
  <si>
    <t xml:space="preserve">     移民补助</t>
    <phoneticPr fontId="18" type="noConversion"/>
  </si>
  <si>
    <t xml:space="preserve">     基础设施建设和经济发展</t>
    <phoneticPr fontId="18" type="noConversion"/>
  </si>
  <si>
    <t xml:space="preserve"> 国有土地使用权出让收入安排的支出</t>
    <phoneticPr fontId="18" type="noConversion"/>
  </si>
  <si>
    <t xml:space="preserve">     其他城市基础设施配套费安排的支出</t>
    <phoneticPr fontId="18" type="noConversion"/>
  </si>
  <si>
    <t>—</t>
    <phoneticPr fontId="18" type="noConversion"/>
  </si>
</sst>
</file>

<file path=xl/styles.xml><?xml version="1.0" encoding="utf-8"?>
<styleSheet xmlns="http://schemas.openxmlformats.org/spreadsheetml/2006/main">
  <fonts count="26">
    <font>
      <sz val="12"/>
      <name val="宋体"/>
      <charset val="134"/>
    </font>
    <font>
      <b/>
      <sz val="11"/>
      <name val="Times New Roman"/>
      <family val="1"/>
    </font>
    <font>
      <sz val="12"/>
      <name val="Times New Roman"/>
      <family val="1"/>
    </font>
    <font>
      <b/>
      <sz val="16"/>
      <name val="Times New Roman"/>
      <family val="1"/>
    </font>
    <font>
      <b/>
      <sz val="12"/>
      <name val="Times New Roman"/>
      <family val="1"/>
    </font>
    <font>
      <sz val="11"/>
      <name val="Times New Roman"/>
      <family val="1"/>
    </font>
    <font>
      <b/>
      <sz val="11"/>
      <name val="宋体"/>
      <family val="3"/>
      <charset val="134"/>
    </font>
    <font>
      <sz val="11"/>
      <name val="宋体"/>
      <family val="3"/>
      <charset val="134"/>
    </font>
    <font>
      <b/>
      <sz val="28"/>
      <name val="黑体"/>
      <family val="3"/>
      <charset val="134"/>
    </font>
    <font>
      <b/>
      <sz val="12"/>
      <name val="宋体"/>
      <family val="3"/>
      <charset val="134"/>
    </font>
    <font>
      <b/>
      <sz val="18"/>
      <name val="黑体"/>
      <family val="3"/>
      <charset val="134"/>
    </font>
    <font>
      <sz val="12"/>
      <name val="黑体"/>
      <family val="3"/>
      <charset val="134"/>
    </font>
    <font>
      <b/>
      <sz val="16"/>
      <name val="黑体"/>
      <family val="3"/>
      <charset val="134"/>
    </font>
    <font>
      <sz val="11"/>
      <color indexed="8"/>
      <name val="宋体"/>
      <family val="3"/>
      <charset val="134"/>
    </font>
    <font>
      <sz val="11"/>
      <color indexed="20"/>
      <name val="宋体"/>
      <family val="3"/>
      <charset val="134"/>
    </font>
    <font>
      <sz val="11"/>
      <color indexed="17"/>
      <name val="宋体"/>
      <family val="3"/>
      <charset val="134"/>
    </font>
    <font>
      <sz val="11"/>
      <color indexed="9"/>
      <name val="宋体"/>
      <family val="3"/>
      <charset val="134"/>
    </font>
    <font>
      <sz val="10"/>
      <name val="Helv"/>
      <family val="2"/>
    </font>
    <font>
      <sz val="9"/>
      <name val="宋体"/>
      <family val="3"/>
      <charset val="134"/>
    </font>
    <font>
      <b/>
      <sz val="16"/>
      <name val="宋体"/>
      <family val="3"/>
      <charset val="134"/>
    </font>
    <font>
      <sz val="12"/>
      <name val="宋体"/>
      <family val="3"/>
      <charset val="134"/>
    </font>
    <font>
      <sz val="12"/>
      <name val="宋体"/>
      <family val="3"/>
      <charset val="134"/>
    </font>
    <font>
      <b/>
      <sz val="14"/>
      <name val="宋体"/>
      <family val="3"/>
      <charset val="134"/>
    </font>
    <font>
      <b/>
      <sz val="11"/>
      <name val="宋体"/>
      <family val="3"/>
      <charset val="134"/>
    </font>
    <font>
      <sz val="11"/>
      <name val="宋体"/>
      <family val="3"/>
      <charset val="134"/>
    </font>
    <font>
      <b/>
      <sz val="12"/>
      <name val="宋体"/>
      <family val="3"/>
      <charset val="134"/>
    </font>
  </fonts>
  <fills count="18">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indexed="26"/>
        <bgColor indexed="64"/>
      </patternFill>
    </fill>
    <fill>
      <patternFill patternType="solid">
        <fgColor indexed="22"/>
        <bgColor indexed="64"/>
      </patternFill>
    </fill>
    <fill>
      <patternFill patternType="solid">
        <fgColor indexed="49"/>
        <bgColor indexed="64"/>
      </patternFill>
    </fill>
    <fill>
      <patternFill patternType="solid">
        <fgColor indexed="31"/>
        <bgColor indexed="64"/>
      </patternFill>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62"/>
        <bgColor indexed="64"/>
      </patternFill>
    </fill>
    <fill>
      <patternFill patternType="solid">
        <fgColor indexed="27"/>
        <bgColor indexed="64"/>
      </patternFill>
    </fill>
    <fill>
      <patternFill patternType="solid">
        <fgColor indexed="57"/>
        <bgColor indexed="64"/>
      </patternFill>
    </fill>
    <fill>
      <patternFill patternType="solid">
        <fgColor indexed="53"/>
        <bgColor indexed="64"/>
      </patternFill>
    </fill>
    <fill>
      <patternFill patternType="solid">
        <fgColor indexed="51"/>
        <bgColor indexed="64"/>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5">
    <xf numFmtId="0" fontId="0" fillId="0" borderId="0">
      <alignment vertical="center"/>
    </xf>
    <xf numFmtId="0" fontId="16" fillId="2" borderId="0" applyNumberFormat="0" applyBorder="0" applyAlignment="0" applyProtection="0">
      <alignment vertical="center"/>
    </xf>
    <xf numFmtId="0" fontId="13" fillId="6" borderId="0" applyNumberFormat="0" applyBorder="0" applyAlignment="0" applyProtection="0">
      <alignment vertical="center"/>
    </xf>
    <xf numFmtId="0" fontId="17" fillId="0" borderId="0"/>
    <xf numFmtId="0" fontId="16" fillId="7" borderId="0" applyNumberFormat="0" applyBorder="0" applyAlignment="0" applyProtection="0">
      <alignment vertical="center"/>
    </xf>
    <xf numFmtId="0" fontId="13" fillId="8" borderId="0" applyNumberFormat="0" applyBorder="0" applyAlignment="0" applyProtection="0">
      <alignment vertical="center"/>
    </xf>
    <xf numFmtId="0" fontId="20" fillId="0" borderId="0" applyProtection="0"/>
    <xf numFmtId="0" fontId="15" fillId="3"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16" fillId="12"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3" fillId="13" borderId="0" applyNumberFormat="0" applyBorder="0" applyAlignment="0" applyProtection="0">
      <alignment vertical="center"/>
    </xf>
    <xf numFmtId="0" fontId="13" fillId="2" borderId="0" applyNumberFormat="0" applyBorder="0" applyAlignment="0" applyProtection="0">
      <alignment vertical="center"/>
    </xf>
    <xf numFmtId="0" fontId="13" fillId="17" borderId="0" applyNumberFormat="0" applyBorder="0" applyAlignment="0" applyProtection="0">
      <alignment vertical="center"/>
    </xf>
    <xf numFmtId="0" fontId="13" fillId="5" borderId="0" applyNumberFormat="0" applyBorder="0" applyAlignment="0" applyProtection="0">
      <alignment vertical="center"/>
    </xf>
    <xf numFmtId="0" fontId="16" fillId="15"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2" borderId="0" applyNumberFormat="0" applyBorder="0" applyAlignment="0" applyProtection="0">
      <alignment vertical="center"/>
    </xf>
    <xf numFmtId="0" fontId="13" fillId="9" borderId="0" applyNumberFormat="0" applyBorder="0" applyAlignment="0" applyProtection="0">
      <alignment vertical="center"/>
    </xf>
    <xf numFmtId="0" fontId="16" fillId="9" borderId="0" applyNumberFormat="0" applyBorder="0" applyAlignment="0" applyProtection="0">
      <alignment vertical="center"/>
    </xf>
    <xf numFmtId="0" fontId="16" fillId="7" borderId="0" applyNumberFormat="0" applyBorder="0" applyAlignment="0" applyProtection="0">
      <alignment vertical="center"/>
    </xf>
    <xf numFmtId="0" fontId="16" fillId="14" borderId="0" applyNumberFormat="0" applyBorder="0" applyAlignment="0" applyProtection="0">
      <alignment vertical="center"/>
    </xf>
    <xf numFmtId="9" fontId="20" fillId="0" borderId="0" applyFont="0" applyFill="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8" fillId="0" borderId="0"/>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18" fillId="0" borderId="0">
      <alignment vertical="center"/>
    </xf>
    <xf numFmtId="0" fontId="20" fillId="0" borderId="0">
      <alignment vertical="center"/>
    </xf>
    <xf numFmtId="0" fontId="20" fillId="0" borderId="0"/>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7" fillId="0" borderId="0"/>
    <xf numFmtId="0" fontId="16" fillId="10" borderId="0" applyNumberFormat="0" applyBorder="0" applyAlignment="0" applyProtection="0">
      <alignment vertical="center"/>
    </xf>
    <xf numFmtId="0" fontId="16" fillId="16" borderId="0" applyNumberFormat="0" applyBorder="0" applyAlignment="0" applyProtection="0">
      <alignment vertical="center"/>
    </xf>
    <xf numFmtId="0" fontId="16" fillId="14" borderId="0" applyNumberFormat="0" applyBorder="0" applyAlignment="0" applyProtection="0">
      <alignment vertical="center"/>
    </xf>
  </cellStyleXfs>
  <cellXfs count="90">
    <xf numFmtId="0" fontId="0" fillId="0" borderId="0" xfId="0">
      <alignment vertical="center"/>
    </xf>
    <xf numFmtId="0" fontId="1" fillId="0" borderId="0" xfId="48" applyFont="1" applyFill="1" applyAlignment="1">
      <alignment vertical="center"/>
    </xf>
    <xf numFmtId="0" fontId="2" fillId="0" borderId="0" xfId="48" applyFont="1" applyFill="1"/>
    <xf numFmtId="0" fontId="5" fillId="0" borderId="3" xfId="48" applyFont="1" applyFill="1" applyBorder="1" applyAlignment="1">
      <alignment vertical="center"/>
    </xf>
    <xf numFmtId="0" fontId="5" fillId="0" borderId="3" xfId="41" applyFont="1" applyFill="1" applyBorder="1" applyAlignment="1">
      <alignment vertical="center" wrapText="1"/>
    </xf>
    <xf numFmtId="3" fontId="5" fillId="0" borderId="3" xfId="48" applyNumberFormat="1" applyFont="1" applyFill="1" applyBorder="1" applyAlignment="1" applyProtection="1">
      <alignment horizontal="left" vertical="center"/>
    </xf>
    <xf numFmtId="0" fontId="2" fillId="0" borderId="3" xfId="48" applyFont="1" applyFill="1" applyBorder="1"/>
    <xf numFmtId="0" fontId="4" fillId="0" borderId="0" xfId="48" applyFont="1" applyFill="1" applyAlignment="1">
      <alignment vertical="center"/>
    </xf>
    <xf numFmtId="0" fontId="2" fillId="0" borderId="0" xfId="48" applyFont="1" applyFill="1" applyAlignment="1">
      <alignment vertical="center"/>
    </xf>
    <xf numFmtId="0" fontId="2" fillId="0" borderId="0" xfId="48" applyFont="1" applyFill="1" applyAlignment="1">
      <alignment horizontal="center" vertical="center"/>
    </xf>
    <xf numFmtId="0" fontId="0" fillId="0" borderId="0" xfId="48" applyFont="1" applyFill="1" applyAlignment="1">
      <alignment vertical="center"/>
    </xf>
    <xf numFmtId="0" fontId="1" fillId="0" borderId="3" xfId="48" applyFont="1" applyFill="1" applyBorder="1" applyAlignment="1">
      <alignment horizontal="center" vertical="center"/>
    </xf>
    <xf numFmtId="3" fontId="5" fillId="0" borderId="3" xfId="48" applyNumberFormat="1" applyFont="1" applyFill="1" applyBorder="1" applyAlignment="1" applyProtection="1">
      <alignment vertical="center"/>
    </xf>
    <xf numFmtId="0" fontId="5" fillId="0" borderId="3" xfId="48" applyFont="1" applyFill="1" applyBorder="1" applyAlignment="1">
      <alignment horizontal="center" vertical="center"/>
    </xf>
    <xf numFmtId="0" fontId="2" fillId="0" borderId="3" xfId="48" applyFont="1" applyFill="1" applyBorder="1" applyAlignment="1">
      <alignment horizontal="center" vertical="center"/>
    </xf>
    <xf numFmtId="0" fontId="6" fillId="0" borderId="0" xfId="0" applyFont="1" applyFill="1" applyBorder="1">
      <alignment vertical="center"/>
    </xf>
    <xf numFmtId="0" fontId="7" fillId="0" borderId="0" xfId="0" applyFont="1" applyFill="1" applyBorder="1">
      <alignment vertical="center"/>
    </xf>
    <xf numFmtId="0" fontId="0" fillId="0" borderId="0" xfId="0" applyFont="1" applyFill="1" applyBorder="1" applyAlignment="1">
      <alignment horizontal="left" vertical="center"/>
    </xf>
    <xf numFmtId="0" fontId="0" fillId="0" borderId="0" xfId="0" applyFont="1" applyFill="1" applyBorder="1">
      <alignment vertical="center"/>
    </xf>
    <xf numFmtId="0" fontId="0" fillId="0" borderId="0" xfId="0" applyFont="1" applyFill="1" applyBorder="1" applyAlignment="1">
      <alignment vertical="center" wrapText="1"/>
    </xf>
    <xf numFmtId="0" fontId="0" fillId="0" borderId="0" xfId="0" applyFont="1" applyFill="1" applyBorder="1" applyAlignment="1">
      <alignment horizontal="right" vertical="center" wrapText="1"/>
    </xf>
    <xf numFmtId="0" fontId="0" fillId="0" borderId="3" xfId="0" applyFont="1" applyFill="1" applyBorder="1" applyAlignment="1">
      <alignment horizontal="left" vertical="center"/>
    </xf>
    <xf numFmtId="0" fontId="0" fillId="0" borderId="3" xfId="0" applyFont="1" applyFill="1" applyBorder="1">
      <alignment vertical="center"/>
    </xf>
    <xf numFmtId="0" fontId="0" fillId="0" borderId="3" xfId="0" applyFont="1" applyFill="1" applyBorder="1" applyAlignment="1">
      <alignment vertical="center" wrapText="1"/>
    </xf>
    <xf numFmtId="0" fontId="0" fillId="0" borderId="3" xfId="0" applyFont="1" applyFill="1" applyBorder="1" applyAlignment="1">
      <alignment vertical="center"/>
    </xf>
    <xf numFmtId="0" fontId="7" fillId="0" borderId="3" xfId="0" applyFont="1" applyFill="1" applyBorder="1" applyAlignment="1">
      <alignment horizontal="left" vertical="center"/>
    </xf>
    <xf numFmtId="0" fontId="7" fillId="0" borderId="3" xfId="0" applyFont="1" applyFill="1" applyBorder="1">
      <alignment vertical="center"/>
    </xf>
    <xf numFmtId="0" fontId="7" fillId="0" borderId="3" xfId="0" applyFont="1" applyFill="1" applyBorder="1" applyAlignment="1">
      <alignment vertical="center" wrapText="1"/>
    </xf>
    <xf numFmtId="0" fontId="6" fillId="0" borderId="3" xfId="0" applyFont="1" applyFill="1" applyBorder="1" applyAlignment="1">
      <alignment horizontal="left" vertical="center"/>
    </xf>
    <xf numFmtId="0" fontId="6" fillId="0" borderId="3" xfId="0" applyFont="1" applyFill="1" applyBorder="1" applyAlignment="1">
      <alignment horizontal="center" vertical="center"/>
    </xf>
    <xf numFmtId="0" fontId="9" fillId="0" borderId="3" xfId="0" applyFont="1" applyFill="1" applyBorder="1">
      <alignment vertical="center"/>
    </xf>
    <xf numFmtId="0" fontId="6" fillId="0" borderId="3" xfId="0" applyFont="1" applyFill="1" applyBorder="1" applyAlignment="1">
      <alignment vertical="center" wrapText="1"/>
    </xf>
    <xf numFmtId="0" fontId="7" fillId="0" borderId="0" xfId="0" applyFont="1" applyFill="1" applyBorder="1" applyAlignment="1">
      <alignment horizontal="left" vertical="center"/>
    </xf>
    <xf numFmtId="0" fontId="7" fillId="0" borderId="0" xfId="0" applyFont="1" applyFill="1" applyBorder="1" applyAlignment="1">
      <alignment vertical="center" wrapText="1"/>
    </xf>
    <xf numFmtId="0" fontId="20" fillId="0" borderId="0" xfId="47" applyFill="1" applyAlignment="1">
      <alignment vertical="center"/>
    </xf>
    <xf numFmtId="0" fontId="0" fillId="0" borderId="0" xfId="47" applyFont="1" applyFill="1" applyAlignment="1">
      <alignment vertical="center"/>
    </xf>
    <xf numFmtId="0" fontId="11" fillId="0" borderId="0" xfId="47" applyFont="1" applyFill="1" applyBorder="1" applyAlignment="1">
      <alignment vertical="center"/>
    </xf>
    <xf numFmtId="0" fontId="20" fillId="0" borderId="0" xfId="47" applyFill="1" applyBorder="1" applyAlignment="1">
      <alignment vertical="center"/>
    </xf>
    <xf numFmtId="0" fontId="9" fillId="0" borderId="1" xfId="47" applyFont="1" applyFill="1" applyBorder="1" applyAlignment="1">
      <alignment horizontal="center" vertical="center"/>
    </xf>
    <xf numFmtId="0" fontId="9" fillId="0" borderId="3" xfId="47" applyFont="1" applyFill="1" applyBorder="1" applyAlignment="1">
      <alignment horizontal="center" vertical="center"/>
    </xf>
    <xf numFmtId="3" fontId="7" fillId="0" borderId="3" xfId="47" applyNumberFormat="1" applyFont="1" applyFill="1" applyBorder="1" applyAlignment="1" applyProtection="1">
      <alignment vertical="center"/>
    </xf>
    <xf numFmtId="0" fontId="7" fillId="0" borderId="3" xfId="47" applyFont="1" applyFill="1" applyBorder="1" applyAlignment="1">
      <alignment vertical="center"/>
    </xf>
    <xf numFmtId="10" fontId="7" fillId="0" borderId="3" xfId="47" applyNumberFormat="1" applyFont="1" applyFill="1" applyBorder="1" applyAlignment="1">
      <alignment vertical="center"/>
    </xf>
    <xf numFmtId="0" fontId="20" fillId="0" borderId="3" xfId="47" applyFill="1" applyBorder="1" applyAlignment="1">
      <alignment vertical="center"/>
    </xf>
    <xf numFmtId="0" fontId="7" fillId="0" borderId="3" xfId="47" applyFont="1" applyBorder="1" applyAlignment="1">
      <alignment vertical="center"/>
    </xf>
    <xf numFmtId="3" fontId="7" fillId="0" borderId="3" xfId="47" applyNumberFormat="1" applyFont="1" applyFill="1" applyBorder="1" applyAlignment="1" applyProtection="1">
      <alignment horizontal="center" vertical="center"/>
    </xf>
    <xf numFmtId="0" fontId="6" fillId="0" borderId="3" xfId="47" applyFont="1" applyFill="1" applyBorder="1" applyAlignment="1">
      <alignment horizontal="center" vertical="center"/>
    </xf>
    <xf numFmtId="0" fontId="9" fillId="0" borderId="3" xfId="47" applyFont="1" applyFill="1" applyBorder="1" applyAlignment="1">
      <alignment vertical="center"/>
    </xf>
    <xf numFmtId="0" fontId="11" fillId="0" borderId="0" xfId="47" applyFont="1" applyFill="1" applyAlignment="1">
      <alignment vertical="center"/>
    </xf>
    <xf numFmtId="0" fontId="5" fillId="0" borderId="3" xfId="48" applyFont="1" applyFill="1" applyBorder="1" applyAlignment="1">
      <alignment horizontal="left" vertical="center"/>
    </xf>
    <xf numFmtId="0" fontId="21" fillId="0" borderId="0" xfId="47" applyFont="1" applyFill="1" applyAlignment="1">
      <alignment vertical="center"/>
    </xf>
    <xf numFmtId="0" fontId="23" fillId="0" borderId="2" xfId="47" applyFont="1" applyFill="1" applyBorder="1" applyAlignment="1">
      <alignment horizontal="center" vertical="center"/>
    </xf>
    <xf numFmtId="3" fontId="24" fillId="0" borderId="3" xfId="47" applyNumberFormat="1" applyFont="1" applyFill="1" applyBorder="1" applyAlignment="1" applyProtection="1">
      <alignment vertical="center"/>
    </xf>
    <xf numFmtId="0" fontId="24" fillId="0" borderId="3" xfId="47" applyFont="1" applyFill="1" applyBorder="1" applyAlignment="1">
      <alignment vertical="center"/>
    </xf>
    <xf numFmtId="3" fontId="24" fillId="0" borderId="3" xfId="47" applyNumberFormat="1" applyFont="1" applyFill="1" applyBorder="1" applyAlignment="1" applyProtection="1">
      <alignment horizontal="left" vertical="center"/>
    </xf>
    <xf numFmtId="0" fontId="24" fillId="0" borderId="3" xfId="41" applyFont="1" applyFill="1" applyBorder="1" applyAlignment="1">
      <alignment vertical="center" wrapText="1"/>
    </xf>
    <xf numFmtId="0" fontId="24" fillId="0" borderId="3" xfId="47" applyFont="1" applyFill="1" applyBorder="1" applyAlignment="1">
      <alignment horizontal="left" vertical="center"/>
    </xf>
    <xf numFmtId="0" fontId="25" fillId="0" borderId="0" xfId="47" applyFont="1" applyFill="1" applyAlignment="1">
      <alignment vertical="center"/>
    </xf>
    <xf numFmtId="0" fontId="23" fillId="0" borderId="3" xfId="47" applyFont="1" applyFill="1" applyBorder="1" applyAlignment="1">
      <alignment vertical="center"/>
    </xf>
    <xf numFmtId="0" fontId="21" fillId="0" borderId="3" xfId="47" applyFont="1" applyFill="1" applyBorder="1" applyAlignment="1">
      <alignment vertical="center"/>
    </xf>
    <xf numFmtId="1" fontId="24" fillId="0" borderId="3" xfId="47" applyNumberFormat="1" applyFont="1" applyFill="1" applyBorder="1" applyAlignment="1" applyProtection="1">
      <alignment vertical="center"/>
      <protection locked="0"/>
    </xf>
    <xf numFmtId="0" fontId="21" fillId="0" borderId="0" xfId="0" applyFont="1" applyFill="1" applyBorder="1" applyAlignment="1">
      <alignment horizontal="left" vertical="center"/>
    </xf>
    <xf numFmtId="0" fontId="23" fillId="0" borderId="3" xfId="48" applyFont="1" applyFill="1" applyBorder="1" applyAlignment="1">
      <alignment horizontal="center" vertical="center"/>
    </xf>
    <xf numFmtId="0" fontId="25" fillId="0" borderId="3" xfId="47" applyFont="1" applyFill="1" applyBorder="1" applyAlignment="1">
      <alignment vertical="center"/>
    </xf>
    <xf numFmtId="0" fontId="20" fillId="0" borderId="3" xfId="0" applyFont="1" applyFill="1" applyBorder="1">
      <alignment vertical="center"/>
    </xf>
    <xf numFmtId="10" fontId="7" fillId="0" borderId="3" xfId="47" applyNumberFormat="1" applyFont="1" applyFill="1" applyBorder="1" applyAlignment="1">
      <alignment horizontal="right" vertical="center"/>
    </xf>
    <xf numFmtId="0" fontId="12" fillId="0" borderId="0" xfId="47" applyFont="1" applyFill="1" applyAlignment="1">
      <alignment horizontal="center" vertical="center"/>
    </xf>
    <xf numFmtId="0" fontId="22" fillId="0" borderId="6" xfId="47" applyFont="1" applyFill="1" applyBorder="1" applyAlignment="1">
      <alignment horizontal="center" vertical="center"/>
    </xf>
    <xf numFmtId="0" fontId="22" fillId="0" borderId="7" xfId="47" applyFont="1" applyFill="1" applyBorder="1" applyAlignment="1">
      <alignment horizontal="center" vertical="center"/>
    </xf>
    <xf numFmtId="0" fontId="10" fillId="0" borderId="0" xfId="47" applyFont="1" applyFill="1" applyBorder="1" applyAlignment="1">
      <alignment horizontal="center" vertical="center"/>
    </xf>
    <xf numFmtId="0" fontId="0" fillId="0" borderId="5" xfId="47" applyFont="1" applyFill="1" applyBorder="1" applyAlignment="1">
      <alignment horizontal="right" vertical="center"/>
    </xf>
    <xf numFmtId="0" fontId="20" fillId="0" borderId="5" xfId="47" applyFill="1" applyBorder="1" applyAlignment="1">
      <alignment horizontal="right" vertical="center"/>
    </xf>
    <xf numFmtId="0" fontId="8" fillId="0" borderId="0" xfId="0" applyFont="1" applyFill="1" applyBorder="1" applyAlignment="1">
      <alignment horizontal="center" vertical="center"/>
    </xf>
    <xf numFmtId="0" fontId="6" fillId="0" borderId="3" xfId="46" applyFont="1" applyFill="1" applyBorder="1" applyAlignment="1" applyProtection="1">
      <alignment horizontal="left" vertical="center" wrapText="1"/>
      <protection locked="0"/>
    </xf>
    <xf numFmtId="0" fontId="6" fillId="0" borderId="3" xfId="46" applyFont="1" applyFill="1" applyBorder="1" applyAlignment="1" applyProtection="1">
      <alignment horizontal="center" vertical="center"/>
      <protection locked="0"/>
    </xf>
    <xf numFmtId="0" fontId="6" fillId="0" borderId="1" xfId="46" applyFont="1" applyFill="1" applyBorder="1" applyAlignment="1" applyProtection="1">
      <alignment horizontal="center" vertical="center"/>
      <protection locked="0"/>
    </xf>
    <xf numFmtId="0" fontId="6" fillId="0" borderId="4" xfId="46" applyFont="1" applyFill="1" applyBorder="1" applyAlignment="1" applyProtection="1">
      <alignment horizontal="center" vertical="center"/>
      <protection locked="0"/>
    </xf>
    <xf numFmtId="0" fontId="6" fillId="0" borderId="2" xfId="46" applyFont="1" applyFill="1" applyBorder="1" applyAlignment="1" applyProtection="1">
      <alignment horizontal="center" vertical="center"/>
      <protection locked="0"/>
    </xf>
    <xf numFmtId="0" fontId="23" fillId="0" borderId="1" xfId="46" applyNumberFormat="1" applyFont="1" applyFill="1" applyBorder="1" applyAlignment="1" applyProtection="1">
      <alignment horizontal="center" vertical="center" wrapText="1"/>
      <protection locked="0"/>
    </xf>
    <xf numFmtId="0" fontId="6" fillId="0" borderId="4" xfId="46" applyNumberFormat="1" applyFont="1" applyFill="1" applyBorder="1" applyAlignment="1" applyProtection="1">
      <alignment horizontal="center" vertical="center" wrapText="1"/>
      <protection locked="0"/>
    </xf>
    <xf numFmtId="0" fontId="6" fillId="0" borderId="2" xfId="46" applyNumberFormat="1" applyFont="1" applyFill="1" applyBorder="1" applyAlignment="1" applyProtection="1">
      <alignment horizontal="center" vertical="center" wrapText="1"/>
      <protection locked="0"/>
    </xf>
    <xf numFmtId="0" fontId="6" fillId="0" borderId="1" xfId="46" applyNumberFormat="1" applyFont="1" applyFill="1" applyBorder="1" applyAlignment="1" applyProtection="1">
      <alignment horizontal="center" vertical="center" wrapText="1"/>
      <protection locked="0"/>
    </xf>
    <xf numFmtId="0" fontId="6" fillId="0" borderId="3" xfId="46" applyFont="1" applyFill="1" applyBorder="1" applyAlignment="1" applyProtection="1">
      <alignment horizontal="center" vertical="center" wrapText="1"/>
      <protection locked="0"/>
    </xf>
    <xf numFmtId="0" fontId="3" fillId="0" borderId="0" xfId="48" applyFont="1" applyFill="1" applyAlignment="1">
      <alignment horizontal="center" vertical="center"/>
    </xf>
    <xf numFmtId="0" fontId="4" fillId="0" borderId="1" xfId="48" applyFont="1" applyFill="1" applyBorder="1" applyAlignment="1">
      <alignment horizontal="center" vertical="center"/>
    </xf>
    <xf numFmtId="0" fontId="4" fillId="0" borderId="2" xfId="48" applyFont="1" applyFill="1" applyBorder="1" applyAlignment="1">
      <alignment horizontal="center" vertical="center"/>
    </xf>
    <xf numFmtId="0" fontId="4" fillId="0" borderId="1" xfId="48" applyFont="1" applyFill="1" applyBorder="1" applyAlignment="1">
      <alignment horizontal="center" vertical="center" wrapText="1"/>
    </xf>
    <xf numFmtId="0" fontId="2" fillId="0" borderId="2" xfId="48" applyFont="1" applyFill="1" applyBorder="1" applyAlignment="1">
      <alignment horizontal="center" wrapText="1"/>
    </xf>
    <xf numFmtId="0" fontId="6" fillId="0" borderId="3" xfId="48" applyFont="1" applyFill="1" applyBorder="1" applyAlignment="1">
      <alignment horizontal="center" vertical="center"/>
    </xf>
    <xf numFmtId="10" fontId="9" fillId="0" borderId="3" xfId="47" applyNumberFormat="1" applyFont="1" applyFill="1" applyBorder="1" applyAlignment="1">
      <alignment vertical="center"/>
    </xf>
  </cellXfs>
  <cellStyles count="65">
    <cellStyle name="_ET_STYLE_NoName_00_" xfId="3"/>
    <cellStyle name="20% - 着色 1" xfId="13"/>
    <cellStyle name="20% - 着色 2" xfId="14"/>
    <cellStyle name="20% - 着色 3" xfId="15"/>
    <cellStyle name="20% - 着色 4" xfId="16"/>
    <cellStyle name="20% - 着色 5" xfId="5"/>
    <cellStyle name="20% - 着色 6" xfId="18"/>
    <cellStyle name="40% - 着色 1" xfId="19"/>
    <cellStyle name="40% - 着色 2" xfId="20"/>
    <cellStyle name="40% - 着色 3" xfId="2"/>
    <cellStyle name="40% - 着色 4" xfId="8"/>
    <cellStyle name="40% - 着色 5" xfId="9"/>
    <cellStyle name="40% - 着色 6" xfId="21"/>
    <cellStyle name="60% - 着色 1" xfId="11"/>
    <cellStyle name="60% - 着色 2" xfId="1"/>
    <cellStyle name="60% - 着色 3" xfId="12"/>
    <cellStyle name="60% - 着色 4" xfId="22"/>
    <cellStyle name="60% - 着色 5" xfId="23"/>
    <cellStyle name="60% - 着色 6" xfId="24"/>
    <cellStyle name="百分比 2" xfId="25"/>
    <cellStyle name="差_2016年乡镇预算支出表（草案最新）" xfId="26"/>
    <cellStyle name="差_2017年预算支出表(草案)" xfId="27"/>
    <cellStyle name="差_2017年支出预算简表(汇总)" xfId="28"/>
    <cellStyle name="差_2017年支出预算简表(汇总)_2017年预算支出表(草案)" xfId="29"/>
    <cellStyle name="差_2017年支出预算简表(汇总)_乡财线2017年乡镇支出预算表" xfId="30"/>
    <cellStyle name="差_2017年支出预算简表(乡镇用)" xfId="31"/>
    <cellStyle name="差_2017年支出预算简表(乡镇用)_2017年预算支出表(草案)" xfId="32"/>
    <cellStyle name="差_2017年支出预算简表(乡镇用)_乡财线2017年乡镇支出预算表" xfId="33"/>
    <cellStyle name="差_经建线2017年部门预算支出简表" xfId="34"/>
    <cellStyle name="差_农口线2017年预算支出简表" xfId="36"/>
    <cellStyle name="差_企业外经口2017年预算支出简表" xfId="37"/>
    <cellStyle name="差_乡财线2017年乡镇支出预算表" xfId="38"/>
    <cellStyle name="差_乡财线2017年支出预算简表" xfId="39"/>
    <cellStyle name="常规" xfId="0" builtinId="0"/>
    <cellStyle name="常规 10" xfId="35"/>
    <cellStyle name="常规 11" xfId="40"/>
    <cellStyle name="常规 2" xfId="41"/>
    <cellStyle name="常规 2 2" xfId="42"/>
    <cellStyle name="常规 3" xfId="43"/>
    <cellStyle name="常规 3 2" xfId="44"/>
    <cellStyle name="常规 4" xfId="45"/>
    <cellStyle name="常规 4 14" xfId="6"/>
    <cellStyle name="常规_2009年支出预算草表" xfId="46"/>
    <cellStyle name="常规_2019年政府性基金预算收支表" xfId="47"/>
    <cellStyle name="常规_2020年平江县地方财政预算表（定）" xfId="48"/>
    <cellStyle name="好_2016年乡镇预算支出表（草案最新）" xfId="49"/>
    <cellStyle name="好_2017年预算支出表(草案)" xfId="50"/>
    <cellStyle name="好_2017年支出预算简表(汇总)" xfId="51"/>
    <cellStyle name="好_2017年支出预算简表(汇总)_2017年预算支出表(草案)" xfId="52"/>
    <cellStyle name="好_2017年支出预算简表(汇总)_乡财线2017年乡镇支出预算表" xfId="53"/>
    <cellStyle name="好_2017年支出预算简表(乡镇用)" xfId="54"/>
    <cellStyle name="好_2017年支出预算简表(乡镇用)_2017年预算支出表(草案)" xfId="55"/>
    <cellStyle name="好_2017年支出预算简表(乡镇用)_乡财线2017年乡镇支出预算表" xfId="56"/>
    <cellStyle name="好_经建线2017年部门预算支出简表" xfId="57"/>
    <cellStyle name="好_农口线2017年预算支出简表" xfId="58"/>
    <cellStyle name="好_企业外经口2017年预算支出简表" xfId="59"/>
    <cellStyle name="好_乡财线2017年乡镇支出预算表" xfId="60"/>
    <cellStyle name="好_乡财线2017年支出预算简表" xfId="7"/>
    <cellStyle name="样式 1" xfId="61"/>
    <cellStyle name="着色 1" xfId="4"/>
    <cellStyle name="着色 2" xfId="17"/>
    <cellStyle name="着色 3" xfId="62"/>
    <cellStyle name="着色 4" xfId="63"/>
    <cellStyle name="着色 5" xfId="10"/>
    <cellStyle name="着色 6" xfId="6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slh/Desktop/&#19978;&#32423;&#25351;&#26631;&#25991;&#20214;/2019&#24180;&#22320;&#26041;&#36130;&#25919;&#39044;&#31639;&#34920;&#65288;2&#26376;28&#26085;&#21069;&#25253;&#3686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新）"/>
      <sheetName val="表二（旧）"/>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1"/>
  <sheetViews>
    <sheetView workbookViewId="0"/>
  </sheetViews>
  <sheetFormatPr defaultColWidth="9" defaultRowHeight="14.25"/>
  <sheetData>
    <row r="1" spans="1:5">
      <c r="A1" t="s">
        <v>0</v>
      </c>
      <c r="B1" t="s">
        <v>1</v>
      </c>
      <c r="C1" t="s">
        <v>2</v>
      </c>
      <c r="D1" t="s">
        <v>1</v>
      </c>
      <c r="E1" t="s">
        <v>3</v>
      </c>
    </row>
  </sheetData>
  <phoneticPr fontId="18"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A1:D276"/>
  <sheetViews>
    <sheetView showGridLines="0" showZeros="0" zoomScaleSheetLayoutView="100" workbookViewId="0">
      <pane ySplit="5" topLeftCell="A138" activePane="bottomLeft" state="frozen"/>
      <selection pane="bottomLeft" activeCell="D47" sqref="D47"/>
    </sheetView>
  </sheetViews>
  <sheetFormatPr defaultRowHeight="14.25"/>
  <cols>
    <col min="1" max="1" width="51" style="50" customWidth="1"/>
    <col min="2" max="2" width="13.75" style="50" customWidth="1"/>
    <col min="3" max="3" width="62.25" style="50" customWidth="1"/>
    <col min="4" max="4" width="15.625" style="50" customWidth="1"/>
    <col min="5" max="16384" width="9" style="50"/>
  </cols>
  <sheetData>
    <row r="1" spans="1:4">
      <c r="A1" s="48" t="s">
        <v>4</v>
      </c>
    </row>
    <row r="2" spans="1:4" ht="30.75" customHeight="1">
      <c r="A2" s="66" t="s">
        <v>5</v>
      </c>
      <c r="B2" s="66"/>
      <c r="C2" s="66"/>
      <c r="D2" s="66"/>
    </row>
    <row r="3" spans="1:4" ht="14.25" customHeight="1">
      <c r="A3" s="48"/>
      <c r="D3" s="50" t="s">
        <v>6</v>
      </c>
    </row>
    <row r="4" spans="1:4" ht="31.5" customHeight="1">
      <c r="A4" s="67" t="s">
        <v>7</v>
      </c>
      <c r="B4" s="68"/>
      <c r="C4" s="67" t="s">
        <v>8</v>
      </c>
      <c r="D4" s="68"/>
    </row>
    <row r="5" spans="1:4" ht="19.5" customHeight="1">
      <c r="A5" s="51" t="s">
        <v>9</v>
      </c>
      <c r="B5" s="51" t="s">
        <v>10</v>
      </c>
      <c r="C5" s="51" t="s">
        <v>9</v>
      </c>
      <c r="D5" s="51" t="s">
        <v>10</v>
      </c>
    </row>
    <row r="6" spans="1:4" ht="20.100000000000001" customHeight="1">
      <c r="A6" s="52" t="s">
        <v>11</v>
      </c>
      <c r="B6" s="53"/>
      <c r="C6" s="52" t="s">
        <v>12</v>
      </c>
      <c r="D6" s="51"/>
    </row>
    <row r="7" spans="1:4" ht="20.100000000000001" customHeight="1">
      <c r="A7" s="52" t="s">
        <v>13</v>
      </c>
      <c r="B7" s="53"/>
      <c r="C7" s="54" t="s">
        <v>14</v>
      </c>
      <c r="D7" s="53"/>
    </row>
    <row r="8" spans="1:4" ht="20.100000000000001" customHeight="1">
      <c r="A8" s="52" t="s">
        <v>15</v>
      </c>
      <c r="B8" s="53"/>
      <c r="C8" s="54" t="s">
        <v>16</v>
      </c>
      <c r="D8" s="53"/>
    </row>
    <row r="9" spans="1:4" ht="20.100000000000001" customHeight="1">
      <c r="A9" s="52" t="s">
        <v>17</v>
      </c>
      <c r="B9" s="53"/>
      <c r="C9" s="54" t="s">
        <v>18</v>
      </c>
      <c r="D9" s="53"/>
    </row>
    <row r="10" spans="1:4" ht="20.100000000000001" customHeight="1">
      <c r="A10" s="52" t="s">
        <v>19</v>
      </c>
      <c r="B10" s="53"/>
      <c r="C10" s="54" t="s">
        <v>20</v>
      </c>
      <c r="D10" s="53"/>
    </row>
    <row r="11" spans="1:4" ht="20.100000000000001" customHeight="1">
      <c r="A11" s="52" t="s">
        <v>21</v>
      </c>
      <c r="B11" s="53"/>
      <c r="C11" s="54" t="s">
        <v>22</v>
      </c>
      <c r="D11" s="53"/>
    </row>
    <row r="12" spans="1:4" ht="20.100000000000001" customHeight="1">
      <c r="A12" s="52" t="s">
        <v>23</v>
      </c>
      <c r="B12" s="53">
        <v>19386</v>
      </c>
      <c r="C12" s="54" t="s">
        <v>24</v>
      </c>
      <c r="D12" s="53"/>
    </row>
    <row r="13" spans="1:4" ht="20.100000000000001" customHeight="1">
      <c r="A13" s="53" t="s">
        <v>25</v>
      </c>
      <c r="B13" s="53">
        <v>14766</v>
      </c>
      <c r="C13" s="54" t="s">
        <v>26</v>
      </c>
      <c r="D13" s="53"/>
    </row>
    <row r="14" spans="1:4" ht="20.100000000000001" customHeight="1">
      <c r="A14" s="53" t="s">
        <v>27</v>
      </c>
      <c r="B14" s="53"/>
      <c r="C14" s="54" t="s">
        <v>28</v>
      </c>
      <c r="D14" s="53"/>
    </row>
    <row r="15" spans="1:4" ht="20.100000000000001" customHeight="1">
      <c r="A15" s="53" t="s">
        <v>29</v>
      </c>
      <c r="B15" s="53"/>
      <c r="C15" s="54" t="s">
        <v>30</v>
      </c>
      <c r="D15" s="53"/>
    </row>
    <row r="16" spans="1:4" ht="20.100000000000001" customHeight="1">
      <c r="A16" s="53" t="s">
        <v>31</v>
      </c>
      <c r="B16" s="53"/>
      <c r="C16" s="54" t="s">
        <v>32</v>
      </c>
      <c r="D16" s="53"/>
    </row>
    <row r="17" spans="1:4" ht="20.100000000000001" customHeight="1">
      <c r="A17" s="53" t="s">
        <v>33</v>
      </c>
      <c r="B17" s="53">
        <v>4620</v>
      </c>
      <c r="C17" s="55" t="s">
        <v>34</v>
      </c>
      <c r="D17" s="53"/>
    </row>
    <row r="18" spans="1:4" ht="20.100000000000001" customHeight="1">
      <c r="A18" s="52" t="s">
        <v>35</v>
      </c>
      <c r="B18" s="53"/>
      <c r="C18" s="55" t="s">
        <v>36</v>
      </c>
      <c r="D18" s="53"/>
    </row>
    <row r="19" spans="1:4" ht="20.100000000000001" customHeight="1">
      <c r="A19" s="52" t="s">
        <v>37</v>
      </c>
      <c r="B19" s="53"/>
      <c r="C19" s="52" t="s">
        <v>38</v>
      </c>
      <c r="D19" s="53">
        <v>489</v>
      </c>
    </row>
    <row r="20" spans="1:4" ht="20.100000000000001" customHeight="1">
      <c r="A20" s="53" t="s">
        <v>39</v>
      </c>
      <c r="B20" s="53"/>
      <c r="C20" s="54" t="s">
        <v>40</v>
      </c>
      <c r="D20" s="53">
        <v>480</v>
      </c>
    </row>
    <row r="21" spans="1:4" ht="20.100000000000001" customHeight="1">
      <c r="A21" s="53" t="s">
        <v>41</v>
      </c>
      <c r="B21" s="53"/>
      <c r="C21" s="54" t="s">
        <v>42</v>
      </c>
      <c r="D21" s="53">
        <v>290</v>
      </c>
    </row>
    <row r="22" spans="1:4" ht="20.100000000000001" customHeight="1">
      <c r="A22" s="52" t="s">
        <v>43</v>
      </c>
      <c r="B22" s="53">
        <v>335</v>
      </c>
      <c r="C22" s="54" t="s">
        <v>44</v>
      </c>
      <c r="D22" s="53">
        <v>190</v>
      </c>
    </row>
    <row r="23" spans="1:4" ht="20.100000000000001" customHeight="1">
      <c r="A23" s="52" t="s">
        <v>45</v>
      </c>
      <c r="B23" s="53"/>
      <c r="C23" s="54" t="s">
        <v>46</v>
      </c>
      <c r="D23" s="53"/>
    </row>
    <row r="24" spans="1:4" ht="20.100000000000001" customHeight="1">
      <c r="A24" s="52" t="s">
        <v>47</v>
      </c>
      <c r="B24" s="53"/>
      <c r="C24" s="54" t="s">
        <v>48</v>
      </c>
      <c r="D24" s="53">
        <v>9</v>
      </c>
    </row>
    <row r="25" spans="1:4" ht="20.100000000000001" customHeight="1">
      <c r="A25" s="53" t="s">
        <v>49</v>
      </c>
      <c r="B25" s="53"/>
      <c r="C25" s="54" t="s">
        <v>42</v>
      </c>
      <c r="D25" s="53"/>
    </row>
    <row r="26" spans="1:4" ht="20.100000000000001" customHeight="1">
      <c r="A26" s="53" t="s">
        <v>50</v>
      </c>
      <c r="B26" s="53"/>
      <c r="C26" s="54" t="s">
        <v>44</v>
      </c>
      <c r="D26" s="53">
        <v>9</v>
      </c>
    </row>
    <row r="27" spans="1:4" ht="20.100000000000001" customHeight="1">
      <c r="A27" s="53" t="s">
        <v>51</v>
      </c>
      <c r="B27" s="53"/>
      <c r="C27" s="56" t="s">
        <v>52</v>
      </c>
      <c r="D27" s="53"/>
    </row>
    <row r="28" spans="1:4" ht="20.100000000000001" customHeight="1">
      <c r="A28" s="52" t="s">
        <v>53</v>
      </c>
      <c r="B28" s="53"/>
      <c r="C28" s="54" t="s">
        <v>54</v>
      </c>
      <c r="D28" s="53"/>
    </row>
    <row r="29" spans="1:4" ht="20.100000000000001" customHeight="1">
      <c r="A29" s="52" t="s">
        <v>55</v>
      </c>
      <c r="B29" s="53"/>
      <c r="C29" s="55" t="s">
        <v>44</v>
      </c>
      <c r="D29" s="53"/>
    </row>
    <row r="30" spans="1:4" ht="20.100000000000001" customHeight="1">
      <c r="A30" s="52" t="s">
        <v>56</v>
      </c>
      <c r="B30" s="53"/>
      <c r="C30" s="55" t="s">
        <v>57</v>
      </c>
      <c r="D30" s="53"/>
    </row>
    <row r="31" spans="1:4" ht="20.100000000000001" customHeight="1">
      <c r="A31" s="52" t="s">
        <v>58</v>
      </c>
      <c r="B31" s="53"/>
      <c r="C31" s="52" t="s">
        <v>59</v>
      </c>
      <c r="D31" s="53">
        <v>12045</v>
      </c>
    </row>
    <row r="32" spans="1:4" ht="20.100000000000001" customHeight="1">
      <c r="A32" s="53" t="s">
        <v>60</v>
      </c>
      <c r="B32" s="53"/>
      <c r="C32" s="52" t="s">
        <v>440</v>
      </c>
      <c r="D32" s="53">
        <v>11710</v>
      </c>
    </row>
    <row r="33" spans="1:4" ht="20.100000000000001" customHeight="1">
      <c r="A33" s="53"/>
      <c r="B33" s="53"/>
      <c r="C33" s="56" t="s">
        <v>61</v>
      </c>
      <c r="D33" s="53">
        <v>8210</v>
      </c>
    </row>
    <row r="34" spans="1:4" ht="20.100000000000001" customHeight="1">
      <c r="A34" s="53"/>
      <c r="B34" s="53"/>
      <c r="C34" s="56" t="s">
        <v>62</v>
      </c>
      <c r="D34" s="53"/>
    </row>
    <row r="35" spans="1:4" ht="20.100000000000001" customHeight="1">
      <c r="A35" s="53"/>
      <c r="B35" s="53"/>
      <c r="C35" s="56" t="s">
        <v>63</v>
      </c>
      <c r="D35" s="53"/>
    </row>
    <row r="36" spans="1:4" ht="20.100000000000001" customHeight="1">
      <c r="A36" s="54"/>
      <c r="B36" s="53"/>
      <c r="C36" s="56" t="s">
        <v>64</v>
      </c>
      <c r="D36" s="53"/>
    </row>
    <row r="37" spans="1:4" ht="20.100000000000001" customHeight="1">
      <c r="A37" s="54"/>
      <c r="B37" s="53"/>
      <c r="C37" s="56" t="s">
        <v>65</v>
      </c>
      <c r="D37" s="53"/>
    </row>
    <row r="38" spans="1:4" ht="20.100000000000001" customHeight="1">
      <c r="A38" s="54"/>
      <c r="B38" s="53"/>
      <c r="C38" s="56" t="s">
        <v>66</v>
      </c>
      <c r="D38" s="53">
        <v>3500</v>
      </c>
    </row>
    <row r="39" spans="1:4" s="57" customFormat="1" ht="20.100000000000001" customHeight="1">
      <c r="A39" s="54"/>
      <c r="B39" s="53"/>
      <c r="C39" s="56" t="s">
        <v>67</v>
      </c>
      <c r="D39" s="53"/>
    </row>
    <row r="40" spans="1:4" ht="20.100000000000001" customHeight="1">
      <c r="A40" s="54"/>
      <c r="B40" s="53"/>
      <c r="C40" s="56" t="s">
        <v>68</v>
      </c>
      <c r="D40" s="53"/>
    </row>
    <row r="41" spans="1:4" ht="20.100000000000001" customHeight="1">
      <c r="A41" s="54"/>
      <c r="B41" s="53"/>
      <c r="C41" s="56" t="s">
        <v>69</v>
      </c>
      <c r="D41" s="53"/>
    </row>
    <row r="42" spans="1:4" ht="20.100000000000001" customHeight="1">
      <c r="A42" s="54"/>
      <c r="B42" s="53"/>
      <c r="C42" s="56" t="s">
        <v>70</v>
      </c>
      <c r="D42" s="53"/>
    </row>
    <row r="43" spans="1:4" ht="20.100000000000001" customHeight="1">
      <c r="A43" s="54"/>
      <c r="B43" s="53"/>
      <c r="C43" s="56" t="s">
        <v>71</v>
      </c>
      <c r="D43" s="53"/>
    </row>
    <row r="44" spans="1:4" ht="20.100000000000001" customHeight="1">
      <c r="A44" s="54"/>
      <c r="B44" s="53"/>
      <c r="C44" s="56" t="s">
        <v>72</v>
      </c>
      <c r="D44" s="53"/>
    </row>
    <row r="45" spans="1:4" ht="20.100000000000001" customHeight="1">
      <c r="A45" s="54"/>
      <c r="B45" s="53"/>
      <c r="C45" s="52" t="s">
        <v>73</v>
      </c>
      <c r="D45" s="53"/>
    </row>
    <row r="46" spans="1:4" ht="20.100000000000001" customHeight="1">
      <c r="A46" s="54"/>
      <c r="B46" s="53"/>
      <c r="C46" s="56" t="s">
        <v>61</v>
      </c>
      <c r="D46" s="53"/>
    </row>
    <row r="47" spans="1:4" ht="20.100000000000001" customHeight="1">
      <c r="A47" s="54"/>
      <c r="B47" s="53"/>
      <c r="C47" s="56" t="s">
        <v>62</v>
      </c>
      <c r="D47" s="53"/>
    </row>
    <row r="48" spans="1:4" ht="20.100000000000001" customHeight="1">
      <c r="A48" s="52"/>
      <c r="B48" s="53"/>
      <c r="C48" s="56" t="s">
        <v>74</v>
      </c>
      <c r="D48" s="53"/>
    </row>
    <row r="49" spans="1:4" ht="20.100000000000001" customHeight="1">
      <c r="A49" s="52"/>
      <c r="B49" s="53"/>
      <c r="C49" s="52" t="s">
        <v>75</v>
      </c>
      <c r="D49" s="53"/>
    </row>
    <row r="50" spans="1:4" ht="20.100000000000001" customHeight="1">
      <c r="A50" s="52"/>
      <c r="B50" s="53"/>
      <c r="C50" s="52" t="s">
        <v>76</v>
      </c>
      <c r="D50" s="53">
        <v>335</v>
      </c>
    </row>
    <row r="51" spans="1:4" ht="20.100000000000001" customHeight="1">
      <c r="A51" s="52"/>
      <c r="B51" s="53"/>
      <c r="C51" s="56" t="s">
        <v>77</v>
      </c>
      <c r="D51" s="53"/>
    </row>
    <row r="52" spans="1:4" ht="20.100000000000001" customHeight="1">
      <c r="A52" s="52"/>
      <c r="B52" s="53"/>
      <c r="C52" s="56" t="s">
        <v>78</v>
      </c>
      <c r="D52" s="53"/>
    </row>
    <row r="53" spans="1:4" ht="20.100000000000001" customHeight="1">
      <c r="A53" s="52"/>
      <c r="B53" s="53"/>
      <c r="C53" s="56" t="s">
        <v>79</v>
      </c>
      <c r="D53" s="53"/>
    </row>
    <row r="54" spans="1:4" ht="20.100000000000001" customHeight="1">
      <c r="A54" s="52"/>
      <c r="B54" s="53"/>
      <c r="C54" s="56" t="s">
        <v>80</v>
      </c>
      <c r="D54" s="53"/>
    </row>
    <row r="55" spans="1:4" ht="20.100000000000001" customHeight="1">
      <c r="A55" s="52"/>
      <c r="B55" s="53"/>
      <c r="C55" s="56" t="s">
        <v>81</v>
      </c>
      <c r="D55" s="53">
        <v>335</v>
      </c>
    </row>
    <row r="56" spans="1:4" ht="20.100000000000001" customHeight="1">
      <c r="A56" s="52"/>
      <c r="B56" s="53"/>
      <c r="C56" s="52" t="s">
        <v>82</v>
      </c>
      <c r="D56" s="53"/>
    </row>
    <row r="57" spans="1:4" ht="20.100000000000001" customHeight="1">
      <c r="A57" s="52"/>
      <c r="B57" s="53"/>
      <c r="C57" s="52" t="s">
        <v>83</v>
      </c>
      <c r="D57" s="53"/>
    </row>
    <row r="58" spans="1:4" ht="20.100000000000001" customHeight="1">
      <c r="A58" s="52"/>
      <c r="B58" s="53"/>
      <c r="C58" s="52" t="s">
        <v>84</v>
      </c>
      <c r="D58" s="53"/>
    </row>
    <row r="59" spans="1:4" ht="20.100000000000001" customHeight="1">
      <c r="A59" s="52"/>
      <c r="B59" s="58"/>
      <c r="C59" s="52" t="s">
        <v>85</v>
      </c>
      <c r="D59" s="53"/>
    </row>
    <row r="60" spans="1:4" ht="20.100000000000001" customHeight="1">
      <c r="A60" s="52"/>
      <c r="B60" s="53"/>
      <c r="C60" s="52" t="s">
        <v>86</v>
      </c>
      <c r="D60" s="53"/>
    </row>
    <row r="61" spans="1:4" ht="20.100000000000001" customHeight="1">
      <c r="A61" s="52"/>
      <c r="B61" s="53"/>
      <c r="C61" s="55" t="s">
        <v>61</v>
      </c>
      <c r="D61" s="53"/>
    </row>
    <row r="62" spans="1:4" ht="20.100000000000001" customHeight="1">
      <c r="A62" s="52"/>
      <c r="B62" s="53"/>
      <c r="C62" s="55" t="s">
        <v>62</v>
      </c>
      <c r="D62" s="53"/>
    </row>
    <row r="63" spans="1:4" ht="20.100000000000001" customHeight="1">
      <c r="A63" s="52"/>
      <c r="B63" s="53"/>
      <c r="C63" s="55" t="s">
        <v>87</v>
      </c>
      <c r="D63" s="53"/>
    </row>
    <row r="64" spans="1:4" ht="20.100000000000001" customHeight="1">
      <c r="A64" s="52"/>
      <c r="B64" s="53"/>
      <c r="C64" s="52" t="s">
        <v>88</v>
      </c>
      <c r="D64" s="53"/>
    </row>
    <row r="65" spans="1:4" ht="20.100000000000001" customHeight="1">
      <c r="A65" s="52"/>
      <c r="B65" s="53"/>
      <c r="C65" s="55" t="s">
        <v>61</v>
      </c>
      <c r="D65" s="53"/>
    </row>
    <row r="66" spans="1:4" ht="20.100000000000001" customHeight="1">
      <c r="A66" s="52"/>
      <c r="B66" s="53"/>
      <c r="C66" s="55" t="s">
        <v>62</v>
      </c>
      <c r="D66" s="53"/>
    </row>
    <row r="67" spans="1:4" ht="20.100000000000001" customHeight="1">
      <c r="A67" s="52"/>
      <c r="B67" s="53"/>
      <c r="C67" s="55" t="s">
        <v>89</v>
      </c>
      <c r="D67" s="53"/>
    </row>
    <row r="68" spans="1:4" ht="20.100000000000001" customHeight="1">
      <c r="A68" s="52"/>
      <c r="B68" s="53"/>
      <c r="C68" s="52" t="s">
        <v>90</v>
      </c>
      <c r="D68" s="53"/>
    </row>
    <row r="69" spans="1:4" ht="20.100000000000001" customHeight="1">
      <c r="A69" s="52"/>
      <c r="B69" s="53"/>
      <c r="C69" s="55" t="s">
        <v>77</v>
      </c>
      <c r="D69" s="53"/>
    </row>
    <row r="70" spans="1:4" ht="20.100000000000001" customHeight="1">
      <c r="A70" s="52"/>
      <c r="B70" s="53"/>
      <c r="C70" s="55" t="s">
        <v>78</v>
      </c>
      <c r="D70" s="53"/>
    </row>
    <row r="71" spans="1:4" ht="20.100000000000001" customHeight="1">
      <c r="A71" s="52"/>
      <c r="B71" s="53"/>
      <c r="C71" s="55" t="s">
        <v>79</v>
      </c>
      <c r="D71" s="53"/>
    </row>
    <row r="72" spans="1:4" ht="20.100000000000001" customHeight="1">
      <c r="A72" s="52"/>
      <c r="B72" s="53"/>
      <c r="C72" s="55" t="s">
        <v>80</v>
      </c>
      <c r="D72" s="53"/>
    </row>
    <row r="73" spans="1:4" ht="20.100000000000001" customHeight="1">
      <c r="A73" s="52"/>
      <c r="B73" s="53"/>
      <c r="C73" s="55" t="s">
        <v>91</v>
      </c>
      <c r="D73" s="53"/>
    </row>
    <row r="74" spans="1:4" ht="20.100000000000001" customHeight="1">
      <c r="A74" s="52"/>
      <c r="B74" s="53"/>
      <c r="C74" s="52" t="s">
        <v>92</v>
      </c>
      <c r="D74" s="53"/>
    </row>
    <row r="75" spans="1:4" ht="20.100000000000001" customHeight="1">
      <c r="A75" s="52"/>
      <c r="B75" s="53"/>
      <c r="C75" s="55" t="s">
        <v>83</v>
      </c>
      <c r="D75" s="53"/>
    </row>
    <row r="76" spans="1:4" ht="20.100000000000001" customHeight="1">
      <c r="A76" s="52"/>
      <c r="B76" s="53"/>
      <c r="C76" s="55" t="s">
        <v>93</v>
      </c>
      <c r="D76" s="53"/>
    </row>
    <row r="77" spans="1:4" ht="20.100000000000001" customHeight="1">
      <c r="A77" s="52"/>
      <c r="B77" s="53"/>
      <c r="C77" s="52" t="s">
        <v>94</v>
      </c>
      <c r="D77" s="53">
        <v>30</v>
      </c>
    </row>
    <row r="78" spans="1:4" ht="20.100000000000001" customHeight="1">
      <c r="A78" s="52"/>
      <c r="B78" s="53"/>
      <c r="C78" s="56" t="s">
        <v>95</v>
      </c>
      <c r="D78" s="53"/>
    </row>
    <row r="79" spans="1:4" ht="20.100000000000001" customHeight="1">
      <c r="A79" s="52"/>
      <c r="B79" s="53"/>
      <c r="C79" s="56" t="s">
        <v>44</v>
      </c>
      <c r="D79" s="53"/>
    </row>
    <row r="80" spans="1:4" ht="20.100000000000001" customHeight="1">
      <c r="A80" s="52"/>
      <c r="B80" s="53"/>
      <c r="C80" s="56" t="s">
        <v>96</v>
      </c>
      <c r="D80" s="53"/>
    </row>
    <row r="81" spans="1:4" ht="20.100000000000001" customHeight="1">
      <c r="A81" s="52"/>
      <c r="B81" s="53"/>
      <c r="C81" s="56" t="s">
        <v>97</v>
      </c>
      <c r="D81" s="53"/>
    </row>
    <row r="82" spans="1:4" ht="20.100000000000001" customHeight="1">
      <c r="A82" s="52"/>
      <c r="B82" s="53"/>
      <c r="C82" s="56" t="s">
        <v>98</v>
      </c>
      <c r="D82" s="53"/>
    </row>
    <row r="83" spans="1:4" ht="20.100000000000001" customHeight="1">
      <c r="A83" s="52"/>
      <c r="B83" s="53"/>
      <c r="C83" s="55" t="s">
        <v>99</v>
      </c>
      <c r="D83" s="53"/>
    </row>
    <row r="84" spans="1:4" ht="20.100000000000001" customHeight="1">
      <c r="A84" s="52"/>
      <c r="B84" s="53"/>
      <c r="C84" s="55" t="s">
        <v>44</v>
      </c>
      <c r="D84" s="53"/>
    </row>
    <row r="85" spans="1:4" ht="20.100000000000001" customHeight="1">
      <c r="A85" s="52"/>
      <c r="B85" s="53"/>
      <c r="C85" s="55" t="s">
        <v>100</v>
      </c>
      <c r="D85" s="53"/>
    </row>
    <row r="86" spans="1:4" ht="20.100000000000001" customHeight="1">
      <c r="A86" s="52"/>
      <c r="B86" s="53"/>
      <c r="C86" s="55" t="s">
        <v>441</v>
      </c>
      <c r="D86" s="53">
        <v>30</v>
      </c>
    </row>
    <row r="87" spans="1:4" ht="20.100000000000001" customHeight="1">
      <c r="A87" s="52"/>
      <c r="B87" s="53"/>
      <c r="C87" s="55" t="s">
        <v>101</v>
      </c>
      <c r="D87" s="53"/>
    </row>
    <row r="88" spans="1:4" ht="20.100000000000001" customHeight="1">
      <c r="A88" s="52"/>
      <c r="B88" s="53"/>
      <c r="C88" s="55" t="s">
        <v>102</v>
      </c>
      <c r="D88" s="53">
        <v>30</v>
      </c>
    </row>
    <row r="89" spans="1:4" ht="20.100000000000001" customHeight="1">
      <c r="A89" s="52"/>
      <c r="B89" s="53"/>
      <c r="C89" s="55" t="s">
        <v>103</v>
      </c>
      <c r="D89" s="53"/>
    </row>
    <row r="90" spans="1:4" ht="20.100000000000001" customHeight="1">
      <c r="A90" s="52"/>
      <c r="B90" s="53"/>
      <c r="C90" s="55" t="s">
        <v>104</v>
      </c>
      <c r="D90" s="53"/>
    </row>
    <row r="91" spans="1:4" ht="20.100000000000001" customHeight="1">
      <c r="A91" s="52"/>
      <c r="B91" s="53"/>
      <c r="C91" s="54" t="s">
        <v>105</v>
      </c>
      <c r="D91" s="53"/>
    </row>
    <row r="92" spans="1:4" ht="20.100000000000001" customHeight="1">
      <c r="A92" s="52"/>
      <c r="B92" s="53"/>
      <c r="C92" s="56" t="s">
        <v>106</v>
      </c>
      <c r="D92" s="53"/>
    </row>
    <row r="93" spans="1:4" ht="20.100000000000001" customHeight="1">
      <c r="A93" s="52"/>
      <c r="B93" s="53"/>
      <c r="C93" s="56" t="s">
        <v>107</v>
      </c>
      <c r="D93" s="53"/>
    </row>
    <row r="94" spans="1:4" ht="20.100000000000001" customHeight="1">
      <c r="A94" s="52"/>
      <c r="B94" s="53"/>
      <c r="C94" s="56" t="s">
        <v>108</v>
      </c>
      <c r="D94" s="53"/>
    </row>
    <row r="95" spans="1:4" ht="20.100000000000001" customHeight="1">
      <c r="A95" s="52"/>
      <c r="B95" s="53"/>
      <c r="C95" s="56" t="s">
        <v>109</v>
      </c>
      <c r="D95" s="53"/>
    </row>
    <row r="96" spans="1:4" ht="20.100000000000001" customHeight="1">
      <c r="A96" s="52"/>
      <c r="B96" s="53"/>
      <c r="C96" s="56" t="s">
        <v>110</v>
      </c>
      <c r="D96" s="53"/>
    </row>
    <row r="97" spans="1:4" ht="20.100000000000001" customHeight="1">
      <c r="A97" s="52"/>
      <c r="B97" s="53"/>
      <c r="C97" s="56" t="s">
        <v>111</v>
      </c>
      <c r="D97" s="53"/>
    </row>
    <row r="98" spans="1:4" ht="20.100000000000001" customHeight="1">
      <c r="A98" s="52"/>
      <c r="B98" s="53"/>
      <c r="C98" s="55" t="s">
        <v>112</v>
      </c>
      <c r="D98" s="53"/>
    </row>
    <row r="99" spans="1:4" ht="20.100000000000001" customHeight="1">
      <c r="A99" s="52"/>
      <c r="B99" s="53"/>
      <c r="C99" s="55" t="s">
        <v>113</v>
      </c>
      <c r="D99" s="53"/>
    </row>
    <row r="100" spans="1:4" ht="20.100000000000001" customHeight="1">
      <c r="A100" s="52"/>
      <c r="B100" s="53"/>
      <c r="C100" s="56" t="s">
        <v>114</v>
      </c>
      <c r="D100" s="53"/>
    </row>
    <row r="101" spans="1:4" ht="20.100000000000001" customHeight="1">
      <c r="A101" s="52"/>
      <c r="B101" s="53"/>
      <c r="C101" s="54" t="s">
        <v>115</v>
      </c>
      <c r="D101" s="53"/>
    </row>
    <row r="102" spans="1:4" ht="20.100000000000001" customHeight="1">
      <c r="A102" s="52"/>
      <c r="B102" s="53"/>
      <c r="C102" s="56" t="s">
        <v>116</v>
      </c>
      <c r="D102" s="53"/>
    </row>
    <row r="103" spans="1:4" ht="20.100000000000001" customHeight="1">
      <c r="A103" s="52"/>
      <c r="B103" s="53"/>
      <c r="C103" s="56" t="s">
        <v>117</v>
      </c>
      <c r="D103" s="53"/>
    </row>
    <row r="104" spans="1:4" ht="20.100000000000001" customHeight="1">
      <c r="A104" s="52"/>
      <c r="B104" s="53"/>
      <c r="C104" s="56" t="s">
        <v>118</v>
      </c>
      <c r="D104" s="53"/>
    </row>
    <row r="105" spans="1:4" ht="20.100000000000001" customHeight="1">
      <c r="A105" s="52"/>
      <c r="B105" s="53"/>
      <c r="C105" s="54" t="s">
        <v>119</v>
      </c>
      <c r="D105" s="53">
        <v>1633</v>
      </c>
    </row>
    <row r="106" spans="1:4" ht="20.100000000000001" customHeight="1">
      <c r="A106" s="52"/>
      <c r="B106" s="53"/>
      <c r="C106" s="56" t="s">
        <v>120</v>
      </c>
      <c r="D106" s="53">
        <v>1096</v>
      </c>
    </row>
    <row r="107" spans="1:4" ht="20.100000000000001" customHeight="1">
      <c r="A107" s="52"/>
      <c r="B107" s="53"/>
      <c r="C107" s="56" t="s">
        <v>121</v>
      </c>
      <c r="D107" s="53">
        <v>15</v>
      </c>
    </row>
    <row r="108" spans="1:4" ht="20.100000000000001" customHeight="1">
      <c r="A108" s="52"/>
      <c r="B108" s="53"/>
      <c r="C108" s="56" t="s">
        <v>122</v>
      </c>
      <c r="D108" s="53"/>
    </row>
    <row r="109" spans="1:4" ht="20.100000000000001" customHeight="1">
      <c r="A109" s="52"/>
      <c r="B109" s="53"/>
      <c r="C109" s="56" t="s">
        <v>123</v>
      </c>
      <c r="D109" s="53"/>
    </row>
    <row r="110" spans="1:4" ht="20.100000000000001" customHeight="1">
      <c r="A110" s="52"/>
      <c r="B110" s="53"/>
      <c r="C110" s="56" t="s">
        <v>124</v>
      </c>
      <c r="D110" s="53">
        <v>12</v>
      </c>
    </row>
    <row r="111" spans="1:4" ht="20.100000000000001" customHeight="1">
      <c r="A111" s="52"/>
      <c r="B111" s="53"/>
      <c r="C111" s="56" t="s">
        <v>125</v>
      </c>
      <c r="D111" s="53"/>
    </row>
    <row r="112" spans="1:4" ht="20.100000000000001" customHeight="1">
      <c r="A112" s="52"/>
      <c r="B112" s="53"/>
      <c r="C112" s="56" t="s">
        <v>126</v>
      </c>
      <c r="D112" s="53"/>
    </row>
    <row r="113" spans="1:4" ht="20.100000000000001" customHeight="1">
      <c r="A113" s="52"/>
      <c r="B113" s="53"/>
      <c r="C113" s="56" t="s">
        <v>127</v>
      </c>
      <c r="D113" s="53"/>
    </row>
    <row r="114" spans="1:4" ht="20.100000000000001" customHeight="1">
      <c r="A114" s="52"/>
      <c r="B114" s="53"/>
      <c r="C114" s="56" t="s">
        <v>128</v>
      </c>
      <c r="D114" s="53">
        <v>3</v>
      </c>
    </row>
    <row r="115" spans="1:4" ht="20.100000000000001" customHeight="1">
      <c r="A115" s="52"/>
      <c r="B115" s="53"/>
      <c r="C115" s="56" t="s">
        <v>129</v>
      </c>
      <c r="D115" s="53"/>
    </row>
    <row r="116" spans="1:4" ht="20.100000000000001" customHeight="1">
      <c r="A116" s="52"/>
      <c r="B116" s="53"/>
      <c r="C116" s="56" t="s">
        <v>130</v>
      </c>
      <c r="D116" s="53">
        <v>522</v>
      </c>
    </row>
    <row r="117" spans="1:4" ht="20.100000000000001" customHeight="1">
      <c r="A117" s="52"/>
      <c r="B117" s="53"/>
      <c r="C117" s="56" t="s">
        <v>131</v>
      </c>
      <c r="D117" s="53">
        <v>318</v>
      </c>
    </row>
    <row r="118" spans="1:4" ht="20.100000000000001" customHeight="1">
      <c r="A118" s="52"/>
      <c r="B118" s="53"/>
      <c r="C118" s="56" t="s">
        <v>132</v>
      </c>
      <c r="D118" s="53">
        <v>130</v>
      </c>
    </row>
    <row r="119" spans="1:4" ht="20.100000000000001" customHeight="1">
      <c r="A119" s="52"/>
      <c r="B119" s="53"/>
      <c r="C119" s="56" t="s">
        <v>133</v>
      </c>
      <c r="D119" s="53">
        <v>8</v>
      </c>
    </row>
    <row r="120" spans="1:4" ht="20.100000000000001" customHeight="1">
      <c r="A120" s="52"/>
      <c r="B120" s="53"/>
      <c r="C120" s="56" t="s">
        <v>134</v>
      </c>
      <c r="D120" s="53"/>
    </row>
    <row r="121" spans="1:4" ht="20.100000000000001" customHeight="1">
      <c r="A121" s="52"/>
      <c r="B121" s="53"/>
      <c r="C121" s="56" t="s">
        <v>135</v>
      </c>
      <c r="D121" s="53">
        <v>40</v>
      </c>
    </row>
    <row r="122" spans="1:4" ht="20.100000000000001" customHeight="1">
      <c r="A122" s="52"/>
      <c r="B122" s="53"/>
      <c r="C122" s="56" t="s">
        <v>136</v>
      </c>
      <c r="D122" s="53"/>
    </row>
    <row r="123" spans="1:4" ht="20.100000000000001" customHeight="1">
      <c r="A123" s="52"/>
      <c r="B123" s="53"/>
      <c r="C123" s="56" t="s">
        <v>137</v>
      </c>
      <c r="D123" s="53"/>
    </row>
    <row r="124" spans="1:4" ht="20.100000000000001" customHeight="1">
      <c r="A124" s="52"/>
      <c r="B124" s="53"/>
      <c r="C124" s="56" t="s">
        <v>138</v>
      </c>
      <c r="D124" s="53"/>
    </row>
    <row r="125" spans="1:4" ht="20.100000000000001" customHeight="1">
      <c r="A125" s="52"/>
      <c r="B125" s="53"/>
      <c r="C125" s="56" t="s">
        <v>139</v>
      </c>
      <c r="D125" s="53">
        <v>26</v>
      </c>
    </row>
    <row r="126" spans="1:4" ht="20.100000000000001" customHeight="1">
      <c r="A126" s="52"/>
      <c r="B126" s="53"/>
      <c r="C126" s="56" t="s">
        <v>140</v>
      </c>
      <c r="D126" s="53"/>
    </row>
    <row r="127" spans="1:4" ht="20.100000000000001" customHeight="1">
      <c r="A127" s="52"/>
      <c r="B127" s="53"/>
      <c r="C127" s="54" t="s">
        <v>141</v>
      </c>
      <c r="D127" s="53"/>
    </row>
    <row r="128" spans="1:4" ht="20.100000000000001" customHeight="1">
      <c r="A128" s="52"/>
      <c r="B128" s="53"/>
      <c r="C128" s="54" t="s">
        <v>142</v>
      </c>
      <c r="D128" s="53"/>
    </row>
    <row r="129" spans="1:4" ht="20.100000000000001" customHeight="1">
      <c r="A129" s="52"/>
      <c r="B129" s="53"/>
      <c r="C129" s="54" t="s">
        <v>143</v>
      </c>
      <c r="D129" s="53"/>
    </row>
    <row r="130" spans="1:4" ht="20.100000000000001" customHeight="1">
      <c r="A130" s="52"/>
      <c r="B130" s="53"/>
      <c r="C130" s="54" t="s">
        <v>144</v>
      </c>
      <c r="D130" s="53"/>
    </row>
    <row r="131" spans="1:4" ht="20.100000000000001" customHeight="1">
      <c r="A131" s="52"/>
      <c r="B131" s="53"/>
      <c r="C131" s="54" t="s">
        <v>145</v>
      </c>
      <c r="D131" s="59"/>
    </row>
    <row r="132" spans="1:4" ht="20.100000000000001" customHeight="1">
      <c r="A132" s="52"/>
      <c r="B132" s="53"/>
      <c r="C132" s="54" t="s">
        <v>142</v>
      </c>
      <c r="D132" s="59"/>
    </row>
    <row r="133" spans="1:4" ht="20.100000000000001" customHeight="1">
      <c r="A133" s="52"/>
      <c r="B133" s="53"/>
      <c r="C133" s="54" t="s">
        <v>146</v>
      </c>
      <c r="D133" s="59"/>
    </row>
    <row r="134" spans="1:4" ht="20.100000000000001" customHeight="1">
      <c r="A134" s="52"/>
      <c r="B134" s="53"/>
      <c r="C134" s="54" t="s">
        <v>147</v>
      </c>
      <c r="D134" s="59"/>
    </row>
    <row r="135" spans="1:4" ht="20.100000000000001" customHeight="1">
      <c r="A135" s="52"/>
      <c r="B135" s="53"/>
      <c r="C135" s="56"/>
      <c r="D135" s="59"/>
    </row>
    <row r="136" spans="1:4" ht="20.100000000000001" customHeight="1">
      <c r="A136" s="51" t="s">
        <v>432</v>
      </c>
      <c r="B136" s="63">
        <v>19721</v>
      </c>
      <c r="C136" s="51" t="s">
        <v>433</v>
      </c>
      <c r="D136" s="63">
        <f>D105+D77+D31+D19</f>
        <v>14197</v>
      </c>
    </row>
    <row r="137" spans="1:4" ht="20.100000000000001" customHeight="1">
      <c r="A137" s="58" t="s">
        <v>149</v>
      </c>
      <c r="B137" s="59">
        <v>1104</v>
      </c>
      <c r="C137" s="58" t="s">
        <v>150</v>
      </c>
      <c r="D137" s="59">
        <v>6628</v>
      </c>
    </row>
    <row r="138" spans="1:4" ht="20.100000000000001" customHeight="1">
      <c r="A138" s="53" t="s">
        <v>151</v>
      </c>
      <c r="B138" s="59">
        <v>1050</v>
      </c>
      <c r="C138" s="53" t="s">
        <v>152</v>
      </c>
      <c r="D138" s="59">
        <v>8</v>
      </c>
    </row>
    <row r="139" spans="1:4" ht="20.100000000000001" customHeight="1">
      <c r="A139" s="53" t="s">
        <v>153</v>
      </c>
      <c r="B139" s="59">
        <v>1050</v>
      </c>
      <c r="C139" s="53" t="s">
        <v>154</v>
      </c>
      <c r="D139" s="59"/>
    </row>
    <row r="140" spans="1:4" ht="20.100000000000001" customHeight="1">
      <c r="A140" s="53" t="s">
        <v>155</v>
      </c>
      <c r="B140" s="59"/>
      <c r="C140" s="53" t="s">
        <v>156</v>
      </c>
      <c r="D140" s="59">
        <v>8</v>
      </c>
    </row>
    <row r="141" spans="1:4" ht="20.100000000000001" customHeight="1">
      <c r="A141" s="53" t="s">
        <v>157</v>
      </c>
      <c r="B141" s="59">
        <v>54</v>
      </c>
      <c r="C141" s="53" t="s">
        <v>158</v>
      </c>
      <c r="D141" s="59">
        <v>6620</v>
      </c>
    </row>
    <row r="142" spans="1:4" ht="20.100000000000001" customHeight="1">
      <c r="A142" s="53" t="s">
        <v>159</v>
      </c>
      <c r="B142" s="59"/>
      <c r="C142" s="53" t="s">
        <v>160</v>
      </c>
      <c r="D142" s="59"/>
    </row>
    <row r="143" spans="1:4" ht="20.100000000000001" customHeight="1">
      <c r="A143" s="53" t="s">
        <v>161</v>
      </c>
      <c r="B143" s="59"/>
      <c r="C143" s="60" t="s">
        <v>162</v>
      </c>
      <c r="D143" s="59"/>
    </row>
    <row r="144" spans="1:4" ht="20.100000000000001" customHeight="1">
      <c r="A144" s="60" t="s">
        <v>163</v>
      </c>
      <c r="B144" s="59"/>
      <c r="C144" s="60" t="s">
        <v>164</v>
      </c>
      <c r="D144" s="59"/>
    </row>
    <row r="145" spans="1:4" ht="20.100000000000001" customHeight="1">
      <c r="A145" s="60" t="s">
        <v>165</v>
      </c>
      <c r="B145" s="59"/>
      <c r="C145" s="60"/>
      <c r="D145" s="59"/>
    </row>
    <row r="146" spans="1:4" ht="20.100000000000001" customHeight="1">
      <c r="A146" s="60"/>
      <c r="B146" s="59"/>
      <c r="C146" s="60"/>
      <c r="D146" s="59"/>
    </row>
    <row r="147" spans="1:4" ht="20.100000000000001" customHeight="1">
      <c r="A147" s="60"/>
      <c r="B147" s="59"/>
      <c r="C147" s="60"/>
      <c r="D147" s="59"/>
    </row>
    <row r="148" spans="1:4" ht="20.100000000000001" customHeight="1">
      <c r="A148" s="60"/>
      <c r="B148" s="59"/>
      <c r="C148" s="60"/>
      <c r="D148" s="59"/>
    </row>
    <row r="149" spans="1:4" ht="20.100000000000001" customHeight="1">
      <c r="A149" s="51" t="s">
        <v>434</v>
      </c>
      <c r="B149" s="63">
        <f>B137+B136</f>
        <v>20825</v>
      </c>
      <c r="C149" s="51" t="s">
        <v>435</v>
      </c>
      <c r="D149" s="63">
        <f>D136+D137</f>
        <v>20825</v>
      </c>
    </row>
    <row r="150" spans="1:4" ht="20.100000000000001" customHeight="1"/>
    <row r="151" spans="1:4" ht="20.100000000000001" customHeight="1"/>
    <row r="152" spans="1:4" ht="20.100000000000001" customHeight="1"/>
    <row r="153" spans="1:4" ht="20.100000000000001" customHeight="1"/>
    <row r="154" spans="1:4" ht="20.100000000000001" customHeight="1"/>
    <row r="155" spans="1:4" ht="20.100000000000001" customHeight="1"/>
    <row r="156" spans="1:4" ht="20.100000000000001" customHeight="1"/>
    <row r="157" spans="1:4" ht="20.100000000000001" customHeight="1"/>
    <row r="158" spans="1:4" ht="20.100000000000001" customHeight="1"/>
    <row r="159" spans="1:4" ht="20.100000000000001" customHeight="1"/>
    <row r="160" spans="1:4"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15.75"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sheetData>
  <mergeCells count="3">
    <mergeCell ref="A2:D2"/>
    <mergeCell ref="A4:B4"/>
    <mergeCell ref="C4:D4"/>
  </mergeCells>
  <phoneticPr fontId="18" type="noConversion"/>
  <printOptions horizontalCentered="1"/>
  <pageMargins left="0.47" right="0.47" top="0.59" bottom="0.47" header="0.31" footer="0.31"/>
  <pageSetup paperSize="9" scale="80"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F12"/>
  <sheetViews>
    <sheetView showGridLines="0" showZeros="0" zoomScaleSheetLayoutView="100" workbookViewId="0">
      <pane ySplit="4" topLeftCell="A5" activePane="bottomLeft" state="frozen"/>
      <selection pane="bottomLeft" activeCell="E10" sqref="E10"/>
    </sheetView>
  </sheetViews>
  <sheetFormatPr defaultRowHeight="30" customHeight="1"/>
  <cols>
    <col min="1" max="1" width="29.375" style="34" customWidth="1"/>
    <col min="2" max="4" width="19.5" style="34" customWidth="1"/>
    <col min="5" max="5" width="26.5" style="34" customWidth="1"/>
    <col min="6" max="16384" width="9" style="34"/>
  </cols>
  <sheetData>
    <row r="1" spans="1:6" ht="24" customHeight="1">
      <c r="A1" s="35" t="s">
        <v>166</v>
      </c>
    </row>
    <row r="2" spans="1:6" ht="42" customHeight="1">
      <c r="A2" s="69" t="s">
        <v>436</v>
      </c>
      <c r="B2" s="69"/>
      <c r="C2" s="69"/>
      <c r="D2" s="69"/>
      <c r="E2" s="69"/>
    </row>
    <row r="3" spans="1:6" ht="20.25" customHeight="1">
      <c r="A3" s="36"/>
      <c r="B3" s="36"/>
      <c r="C3" s="37"/>
      <c r="D3" s="70" t="s">
        <v>167</v>
      </c>
      <c r="E3" s="71"/>
    </row>
    <row r="4" spans="1:6" ht="36" customHeight="1">
      <c r="A4" s="38" t="s">
        <v>9</v>
      </c>
      <c r="B4" s="38" t="s">
        <v>168</v>
      </c>
      <c r="C4" s="38" t="s">
        <v>169</v>
      </c>
      <c r="D4" s="39" t="s">
        <v>170</v>
      </c>
      <c r="E4" s="39" t="s">
        <v>171</v>
      </c>
      <c r="F4" s="37"/>
    </row>
    <row r="5" spans="1:6" ht="36" customHeight="1">
      <c r="A5" s="40" t="s">
        <v>172</v>
      </c>
      <c r="B5" s="41">
        <v>6212</v>
      </c>
      <c r="C5" s="41">
        <v>19386</v>
      </c>
      <c r="D5" s="42">
        <f>(C5-B5)/B5</f>
        <v>2.1207340631036704</v>
      </c>
      <c r="E5" s="43"/>
      <c r="F5" s="37"/>
    </row>
    <row r="6" spans="1:6" ht="36" customHeight="1">
      <c r="A6" s="44" t="s">
        <v>25</v>
      </c>
      <c r="B6" s="41"/>
      <c r="C6" s="41">
        <v>14766</v>
      </c>
      <c r="D6" s="65" t="s">
        <v>447</v>
      </c>
      <c r="E6" s="43"/>
      <c r="F6" s="37"/>
    </row>
    <row r="7" spans="1:6" ht="36" customHeight="1">
      <c r="A7" s="44" t="s">
        <v>33</v>
      </c>
      <c r="B7" s="41">
        <v>6212</v>
      </c>
      <c r="C7" s="41">
        <v>4620</v>
      </c>
      <c r="D7" s="42">
        <f t="shared" ref="D7:D11" si="0">(C7-B7)/B7</f>
        <v>-0.25627817128139085</v>
      </c>
      <c r="E7" s="45"/>
      <c r="F7" s="37"/>
    </row>
    <row r="8" spans="1:6" ht="36" customHeight="1">
      <c r="A8" s="40" t="s">
        <v>173</v>
      </c>
      <c r="B8" s="41">
        <v>0</v>
      </c>
      <c r="C8" s="41">
        <v>335</v>
      </c>
      <c r="D8" s="65" t="s">
        <v>447</v>
      </c>
      <c r="E8" s="43"/>
      <c r="F8" s="37"/>
    </row>
    <row r="9" spans="1:6" ht="36" customHeight="1">
      <c r="A9" s="40" t="s">
        <v>174</v>
      </c>
      <c r="B9" s="41"/>
      <c r="C9" s="41"/>
      <c r="D9" s="42"/>
      <c r="E9" s="43"/>
      <c r="F9" s="37"/>
    </row>
    <row r="10" spans="1:6" ht="36" customHeight="1">
      <c r="A10" s="40" t="s">
        <v>175</v>
      </c>
      <c r="B10" s="41">
        <v>32219</v>
      </c>
      <c r="C10" s="41">
        <v>0</v>
      </c>
      <c r="D10" s="42">
        <f t="shared" si="0"/>
        <v>-1</v>
      </c>
      <c r="E10" s="43"/>
      <c r="F10" s="37"/>
    </row>
    <row r="11" spans="1:6" ht="36" customHeight="1">
      <c r="A11" s="46" t="s">
        <v>148</v>
      </c>
      <c r="B11" s="47">
        <f>B5+B10</f>
        <v>38431</v>
      </c>
      <c r="C11" s="47">
        <f>C5+C8</f>
        <v>19721</v>
      </c>
      <c r="D11" s="89">
        <f t="shared" si="0"/>
        <v>-0.48684655616559547</v>
      </c>
      <c r="E11" s="47"/>
      <c r="F11" s="37"/>
    </row>
    <row r="12" spans="1:6" ht="30" customHeight="1">
      <c r="A12" s="37"/>
      <c r="B12" s="37"/>
      <c r="C12" s="37"/>
      <c r="D12" s="37"/>
      <c r="E12" s="37"/>
    </row>
  </sheetData>
  <autoFilter ref="A4:F11"/>
  <mergeCells count="2">
    <mergeCell ref="A2:E2"/>
    <mergeCell ref="D3:E3"/>
  </mergeCells>
  <phoneticPr fontId="18" type="noConversion"/>
  <printOptions horizontalCentered="1"/>
  <pageMargins left="0.47" right="0.47" top="1.3" bottom="0.47" header="0.31" footer="0.3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103"/>
  <sheetViews>
    <sheetView showZeros="0" tabSelected="1" workbookViewId="0">
      <pane xSplit="2" ySplit="7" topLeftCell="C29" activePane="bottomRight" state="frozen"/>
      <selection pane="topRight"/>
      <selection pane="bottomLeft"/>
      <selection pane="bottomRight" activeCell="D64" sqref="D64"/>
    </sheetView>
  </sheetViews>
  <sheetFormatPr defaultRowHeight="30.75" customHeight="1"/>
  <cols>
    <col min="1" max="1" width="9" style="17"/>
    <col min="2" max="2" width="54.25" style="18" customWidth="1"/>
    <col min="3" max="5" width="18.625" style="18" customWidth="1"/>
    <col min="6" max="6" width="42.25" style="19" customWidth="1"/>
    <col min="7" max="16384" width="9" style="18"/>
  </cols>
  <sheetData>
    <row r="1" spans="1:6" ht="23.25" customHeight="1">
      <c r="A1" s="17" t="s">
        <v>176</v>
      </c>
    </row>
    <row r="2" spans="1:6" ht="43.5" customHeight="1">
      <c r="A2" s="72" t="s">
        <v>177</v>
      </c>
      <c r="B2" s="72"/>
      <c r="C2" s="72"/>
      <c r="D2" s="72"/>
      <c r="E2" s="72"/>
      <c r="F2" s="72"/>
    </row>
    <row r="3" spans="1:6" ht="30.75" customHeight="1">
      <c r="A3" s="61" t="s">
        <v>437</v>
      </c>
      <c r="F3" s="20" t="s">
        <v>167</v>
      </c>
    </row>
    <row r="4" spans="1:6" s="15" customFormat="1" ht="14.25" customHeight="1">
      <c r="A4" s="73" t="s">
        <v>178</v>
      </c>
      <c r="B4" s="74" t="s">
        <v>179</v>
      </c>
      <c r="C4" s="75" t="s">
        <v>180</v>
      </c>
      <c r="D4" s="78" t="s">
        <v>438</v>
      </c>
      <c r="E4" s="81" t="s">
        <v>181</v>
      </c>
      <c r="F4" s="82" t="s">
        <v>182</v>
      </c>
    </row>
    <row r="5" spans="1:6" s="15" customFormat="1" ht="14.25" customHeight="1">
      <c r="A5" s="73"/>
      <c r="B5" s="74"/>
      <c r="C5" s="76"/>
      <c r="D5" s="79"/>
      <c r="E5" s="79"/>
      <c r="F5" s="82"/>
    </row>
    <row r="6" spans="1:6" s="15" customFormat="1" ht="14.25" customHeight="1">
      <c r="A6" s="73"/>
      <c r="B6" s="74"/>
      <c r="C6" s="76"/>
      <c r="D6" s="79"/>
      <c r="E6" s="79"/>
      <c r="F6" s="82"/>
    </row>
    <row r="7" spans="1:6" s="15" customFormat="1" ht="14.25" customHeight="1">
      <c r="A7" s="73"/>
      <c r="B7" s="74"/>
      <c r="C7" s="77"/>
      <c r="D7" s="80"/>
      <c r="E7" s="80"/>
      <c r="F7" s="82"/>
    </row>
    <row r="8" spans="1:6" ht="26.25" customHeight="1">
      <c r="A8" s="21">
        <v>207</v>
      </c>
      <c r="B8" s="22" t="s">
        <v>12</v>
      </c>
      <c r="C8" s="22"/>
      <c r="D8" s="22"/>
      <c r="E8" s="22"/>
      <c r="F8" s="23"/>
    </row>
    <row r="9" spans="1:6" ht="26.25" customHeight="1">
      <c r="A9" s="21">
        <v>20707</v>
      </c>
      <c r="B9" s="22" t="s">
        <v>183</v>
      </c>
      <c r="C9" s="22"/>
      <c r="D9" s="22"/>
      <c r="E9" s="22"/>
      <c r="F9" s="23"/>
    </row>
    <row r="10" spans="1:6" ht="26.25" customHeight="1">
      <c r="A10" s="21">
        <v>2070701</v>
      </c>
      <c r="B10" s="22" t="s">
        <v>184</v>
      </c>
      <c r="C10" s="22"/>
      <c r="D10" s="22"/>
      <c r="E10" s="22"/>
      <c r="F10" s="23"/>
    </row>
    <row r="11" spans="1:6" ht="26.25" customHeight="1">
      <c r="A11" s="21">
        <v>20709</v>
      </c>
      <c r="B11" s="24" t="s">
        <v>185</v>
      </c>
      <c r="C11" s="22"/>
      <c r="D11" s="22"/>
      <c r="E11" s="22"/>
      <c r="F11" s="23"/>
    </row>
    <row r="12" spans="1:6" ht="26.25" customHeight="1">
      <c r="A12" s="21">
        <v>2070904</v>
      </c>
      <c r="B12" s="22" t="s">
        <v>186</v>
      </c>
      <c r="C12" s="22"/>
      <c r="D12" s="22"/>
      <c r="E12" s="22"/>
      <c r="F12" s="23"/>
    </row>
    <row r="13" spans="1:6" ht="26.25" customHeight="1">
      <c r="A13" s="21">
        <v>208</v>
      </c>
      <c r="B13" s="22" t="s">
        <v>38</v>
      </c>
      <c r="C13" s="22">
        <v>489</v>
      </c>
      <c r="D13" s="22"/>
      <c r="E13" s="22">
        <f>C13-D13</f>
        <v>489</v>
      </c>
      <c r="F13" s="23"/>
    </row>
    <row r="14" spans="1:6" ht="26.25" customHeight="1">
      <c r="A14" s="21">
        <v>20822</v>
      </c>
      <c r="B14" s="22" t="s">
        <v>187</v>
      </c>
      <c r="C14" s="22">
        <v>480</v>
      </c>
      <c r="D14" s="22"/>
      <c r="E14" s="22">
        <f t="shared" ref="E14:E58" si="0">C14-D14</f>
        <v>480</v>
      </c>
      <c r="F14" s="23"/>
    </row>
    <row r="15" spans="1:6" ht="26.25" customHeight="1">
      <c r="A15" s="21">
        <v>2082201</v>
      </c>
      <c r="B15" s="22" t="s">
        <v>188</v>
      </c>
      <c r="C15" s="22">
        <v>290</v>
      </c>
      <c r="D15" s="22"/>
      <c r="E15" s="22">
        <f t="shared" si="0"/>
        <v>290</v>
      </c>
      <c r="F15" s="23"/>
    </row>
    <row r="16" spans="1:6" ht="26.25" customHeight="1">
      <c r="A16" s="21">
        <v>2082202</v>
      </c>
      <c r="B16" s="22" t="s">
        <v>189</v>
      </c>
      <c r="C16" s="22">
        <v>190</v>
      </c>
      <c r="D16" s="22"/>
      <c r="E16" s="22">
        <f t="shared" si="0"/>
        <v>190</v>
      </c>
      <c r="F16" s="23"/>
    </row>
    <row r="17" spans="1:6" ht="26.25" customHeight="1">
      <c r="A17" s="21">
        <v>20823</v>
      </c>
      <c r="B17" s="64" t="s">
        <v>442</v>
      </c>
      <c r="C17" s="22">
        <v>9</v>
      </c>
      <c r="D17" s="22"/>
      <c r="E17" s="22">
        <f t="shared" si="0"/>
        <v>9</v>
      </c>
      <c r="F17" s="23"/>
    </row>
    <row r="18" spans="1:6" ht="26.25" customHeight="1">
      <c r="A18" s="21">
        <v>2082301</v>
      </c>
      <c r="B18" s="64" t="s">
        <v>443</v>
      </c>
      <c r="C18" s="22"/>
      <c r="D18" s="22"/>
      <c r="E18" s="22">
        <f t="shared" si="0"/>
        <v>0</v>
      </c>
      <c r="F18" s="23"/>
    </row>
    <row r="19" spans="1:6" ht="26.25" customHeight="1">
      <c r="A19" s="21">
        <v>2082302</v>
      </c>
      <c r="B19" s="64" t="s">
        <v>444</v>
      </c>
      <c r="C19" s="22">
        <v>9</v>
      </c>
      <c r="D19" s="22"/>
      <c r="E19" s="22">
        <f t="shared" si="0"/>
        <v>9</v>
      </c>
      <c r="F19" s="23"/>
    </row>
    <row r="20" spans="1:6" s="16" customFormat="1" ht="26.25" customHeight="1">
      <c r="A20" s="25">
        <v>212</v>
      </c>
      <c r="B20" s="26" t="s">
        <v>190</v>
      </c>
      <c r="C20" s="22">
        <v>12045</v>
      </c>
      <c r="D20" s="22">
        <v>12045</v>
      </c>
      <c r="E20" s="22">
        <f t="shared" si="0"/>
        <v>0</v>
      </c>
      <c r="F20" s="27"/>
    </row>
    <row r="21" spans="1:6" s="16" customFormat="1" ht="26.25" customHeight="1">
      <c r="A21" s="25">
        <v>21208</v>
      </c>
      <c r="B21" s="26" t="s">
        <v>445</v>
      </c>
      <c r="C21" s="22">
        <v>11710</v>
      </c>
      <c r="D21" s="22">
        <v>11710</v>
      </c>
      <c r="E21" s="22">
        <f t="shared" si="0"/>
        <v>0</v>
      </c>
      <c r="F21" s="27"/>
    </row>
    <row r="22" spans="1:6" s="16" customFormat="1" ht="26.25" customHeight="1">
      <c r="A22" s="25">
        <v>2120801</v>
      </c>
      <c r="B22" s="26" t="s">
        <v>191</v>
      </c>
      <c r="C22" s="22">
        <v>8210</v>
      </c>
      <c r="D22" s="22">
        <v>8210</v>
      </c>
      <c r="E22" s="22">
        <f t="shared" si="0"/>
        <v>0</v>
      </c>
      <c r="F22" s="27"/>
    </row>
    <row r="23" spans="1:6" s="16" customFormat="1" ht="26.25" customHeight="1">
      <c r="A23" s="25">
        <v>2120802</v>
      </c>
      <c r="B23" s="26" t="s">
        <v>192</v>
      </c>
      <c r="C23" s="22"/>
      <c r="D23" s="22"/>
      <c r="E23" s="22">
        <f t="shared" si="0"/>
        <v>0</v>
      </c>
      <c r="F23" s="27"/>
    </row>
    <row r="24" spans="1:6" s="16" customFormat="1" ht="26.25" customHeight="1">
      <c r="A24" s="25">
        <v>2120803</v>
      </c>
      <c r="B24" s="26" t="s">
        <v>193</v>
      </c>
      <c r="C24" s="22"/>
      <c r="D24" s="22"/>
      <c r="E24" s="22">
        <f t="shared" si="0"/>
        <v>0</v>
      </c>
      <c r="F24" s="27"/>
    </row>
    <row r="25" spans="1:6" s="16" customFormat="1" ht="26.25" customHeight="1">
      <c r="A25" s="25">
        <v>2120804</v>
      </c>
      <c r="B25" s="26" t="s">
        <v>194</v>
      </c>
      <c r="C25" s="22"/>
      <c r="D25" s="22"/>
      <c r="E25" s="22">
        <f t="shared" si="0"/>
        <v>0</v>
      </c>
      <c r="F25" s="27"/>
    </row>
    <row r="26" spans="1:6" s="16" customFormat="1" ht="26.25" customHeight="1">
      <c r="A26" s="25">
        <v>2120805</v>
      </c>
      <c r="B26" s="26" t="s">
        <v>195</v>
      </c>
      <c r="C26" s="22"/>
      <c r="D26" s="22"/>
      <c r="E26" s="22">
        <f t="shared" si="0"/>
        <v>0</v>
      </c>
      <c r="F26" s="27"/>
    </row>
    <row r="27" spans="1:6" s="16" customFormat="1" ht="26.25" customHeight="1">
      <c r="A27" s="25">
        <v>2120806</v>
      </c>
      <c r="B27" s="26" t="s">
        <v>196</v>
      </c>
      <c r="C27" s="22">
        <v>3500</v>
      </c>
      <c r="D27" s="22">
        <v>3500</v>
      </c>
      <c r="E27" s="22">
        <f t="shared" si="0"/>
        <v>0</v>
      </c>
      <c r="F27" s="27"/>
    </row>
    <row r="28" spans="1:6" s="16" customFormat="1" ht="26.25" customHeight="1">
      <c r="A28" s="25">
        <v>2120809</v>
      </c>
      <c r="B28" s="26" t="s">
        <v>197</v>
      </c>
      <c r="C28" s="22"/>
      <c r="D28" s="22"/>
      <c r="E28" s="22">
        <f t="shared" si="0"/>
        <v>0</v>
      </c>
      <c r="F28" s="27"/>
    </row>
    <row r="29" spans="1:6" ht="26.25" customHeight="1">
      <c r="A29" s="21">
        <v>2120810</v>
      </c>
      <c r="B29" s="22" t="s">
        <v>198</v>
      </c>
      <c r="C29" s="22"/>
      <c r="D29" s="22"/>
      <c r="E29" s="22">
        <f t="shared" si="0"/>
        <v>0</v>
      </c>
      <c r="F29" s="23"/>
    </row>
    <row r="30" spans="1:6" s="16" customFormat="1" ht="26.25" customHeight="1">
      <c r="A30" s="25">
        <v>2120811</v>
      </c>
      <c r="B30" s="26" t="s">
        <v>199</v>
      </c>
      <c r="C30" s="22"/>
      <c r="D30" s="22"/>
      <c r="E30" s="22">
        <f t="shared" si="0"/>
        <v>0</v>
      </c>
      <c r="F30" s="27"/>
    </row>
    <row r="31" spans="1:6" s="16" customFormat="1" ht="26.25" customHeight="1">
      <c r="A31" s="25">
        <v>2120899</v>
      </c>
      <c r="B31" s="26" t="s">
        <v>200</v>
      </c>
      <c r="C31" s="22"/>
      <c r="D31" s="22"/>
      <c r="E31" s="22">
        <f t="shared" si="0"/>
        <v>0</v>
      </c>
      <c r="F31" s="27"/>
    </row>
    <row r="32" spans="1:6" s="16" customFormat="1" ht="26.25" customHeight="1">
      <c r="A32" s="25">
        <v>21210</v>
      </c>
      <c r="B32" s="26" t="s">
        <v>201</v>
      </c>
      <c r="C32" s="22"/>
      <c r="D32" s="22"/>
      <c r="E32" s="22">
        <f t="shared" si="0"/>
        <v>0</v>
      </c>
      <c r="F32" s="27"/>
    </row>
    <row r="33" spans="1:6" s="16" customFormat="1" ht="26.25" customHeight="1">
      <c r="A33" s="25">
        <v>2121001</v>
      </c>
      <c r="B33" s="26" t="s">
        <v>191</v>
      </c>
      <c r="C33" s="22"/>
      <c r="D33" s="22"/>
      <c r="E33" s="22">
        <f t="shared" si="0"/>
        <v>0</v>
      </c>
      <c r="F33" s="27"/>
    </row>
    <row r="34" spans="1:6" s="16" customFormat="1" ht="26.25" customHeight="1">
      <c r="A34" s="25">
        <v>2121002</v>
      </c>
      <c r="B34" s="26" t="s">
        <v>192</v>
      </c>
      <c r="C34" s="22"/>
      <c r="D34" s="22"/>
      <c r="E34" s="22">
        <f t="shared" si="0"/>
        <v>0</v>
      </c>
      <c r="F34" s="27"/>
    </row>
    <row r="35" spans="1:6" s="16" customFormat="1" ht="26.25" customHeight="1">
      <c r="A35" s="25">
        <v>2121099</v>
      </c>
      <c r="B35" s="26" t="s">
        <v>202</v>
      </c>
      <c r="C35" s="22"/>
      <c r="D35" s="22"/>
      <c r="E35" s="22">
        <f t="shared" si="0"/>
        <v>0</v>
      </c>
      <c r="F35" s="27"/>
    </row>
    <row r="36" spans="1:6" s="16" customFormat="1" ht="26.25" customHeight="1">
      <c r="A36" s="25">
        <v>21211</v>
      </c>
      <c r="B36" s="26" t="s">
        <v>203</v>
      </c>
      <c r="C36" s="22"/>
      <c r="D36" s="22"/>
      <c r="E36" s="22">
        <f t="shared" si="0"/>
        <v>0</v>
      </c>
      <c r="F36" s="27"/>
    </row>
    <row r="37" spans="1:6" s="16" customFormat="1" ht="26.25" customHeight="1">
      <c r="A37" s="25">
        <v>21213</v>
      </c>
      <c r="B37" s="26" t="s">
        <v>204</v>
      </c>
      <c r="C37" s="22">
        <v>335</v>
      </c>
      <c r="D37" s="22">
        <v>335</v>
      </c>
      <c r="E37" s="22">
        <f t="shared" si="0"/>
        <v>0</v>
      </c>
      <c r="F37" s="27"/>
    </row>
    <row r="38" spans="1:6" s="16" customFormat="1" ht="26.25" customHeight="1">
      <c r="A38" s="25">
        <v>2121301</v>
      </c>
      <c r="B38" s="26" t="s">
        <v>205</v>
      </c>
      <c r="C38" s="22"/>
      <c r="D38" s="22"/>
      <c r="E38" s="22">
        <f t="shared" si="0"/>
        <v>0</v>
      </c>
      <c r="F38" s="27"/>
    </row>
    <row r="39" spans="1:6" s="16" customFormat="1" ht="26.25" customHeight="1">
      <c r="A39" s="25">
        <v>2121399</v>
      </c>
      <c r="B39" s="26" t="s">
        <v>446</v>
      </c>
      <c r="C39" s="22">
        <v>335</v>
      </c>
      <c r="D39" s="22">
        <v>335</v>
      </c>
      <c r="E39" s="22">
        <f t="shared" si="0"/>
        <v>0</v>
      </c>
      <c r="F39" s="27"/>
    </row>
    <row r="40" spans="1:6" s="16" customFormat="1" ht="26.25" customHeight="1">
      <c r="A40" s="25">
        <v>21214</v>
      </c>
      <c r="B40" s="26" t="s">
        <v>206</v>
      </c>
      <c r="C40" s="22"/>
      <c r="D40" s="26"/>
      <c r="E40" s="22">
        <f t="shared" si="0"/>
        <v>0</v>
      </c>
      <c r="F40" s="27"/>
    </row>
    <row r="41" spans="1:6" s="16" customFormat="1" ht="26.25" customHeight="1">
      <c r="A41" s="25">
        <v>2121401</v>
      </c>
      <c r="B41" s="26" t="s">
        <v>207</v>
      </c>
      <c r="C41" s="22"/>
      <c r="D41" s="26"/>
      <c r="E41" s="22">
        <f t="shared" si="0"/>
        <v>0</v>
      </c>
      <c r="F41" s="27"/>
    </row>
    <row r="42" spans="1:6" s="16" customFormat="1" ht="26.25" customHeight="1">
      <c r="A42" s="25">
        <v>2121402</v>
      </c>
      <c r="B42" s="26" t="s">
        <v>208</v>
      </c>
      <c r="C42" s="22"/>
      <c r="D42" s="26"/>
      <c r="E42" s="22">
        <f t="shared" si="0"/>
        <v>0</v>
      </c>
      <c r="F42" s="27"/>
    </row>
    <row r="43" spans="1:6" s="16" customFormat="1" ht="26.25" customHeight="1">
      <c r="A43" s="25">
        <v>213</v>
      </c>
      <c r="B43" s="26" t="s">
        <v>209</v>
      </c>
      <c r="C43" s="22">
        <v>30</v>
      </c>
      <c r="D43" s="26"/>
      <c r="E43" s="22">
        <f t="shared" si="0"/>
        <v>30</v>
      </c>
      <c r="F43" s="27"/>
    </row>
    <row r="44" spans="1:6" s="16" customFormat="1" ht="26.25" customHeight="1">
      <c r="A44" s="25">
        <v>21369</v>
      </c>
      <c r="B44" s="26" t="s">
        <v>210</v>
      </c>
      <c r="C44" s="22">
        <v>30</v>
      </c>
      <c r="D44" s="26"/>
      <c r="E44" s="22">
        <f t="shared" si="0"/>
        <v>30</v>
      </c>
      <c r="F44" s="27"/>
    </row>
    <row r="45" spans="1:6" s="16" customFormat="1" ht="26.25" customHeight="1">
      <c r="A45" s="25">
        <v>2136902</v>
      </c>
      <c r="B45" s="26" t="s">
        <v>211</v>
      </c>
      <c r="C45" s="22">
        <v>30</v>
      </c>
      <c r="D45" s="26"/>
      <c r="E45" s="22">
        <f t="shared" si="0"/>
        <v>30</v>
      </c>
      <c r="F45" s="27"/>
    </row>
    <row r="46" spans="1:6" s="16" customFormat="1" ht="26.25" customHeight="1">
      <c r="A46" s="25">
        <v>229</v>
      </c>
      <c r="B46" s="26" t="s">
        <v>212</v>
      </c>
      <c r="C46" s="22">
        <v>1633</v>
      </c>
      <c r="D46" s="26">
        <v>1102</v>
      </c>
      <c r="E46" s="22">
        <f t="shared" si="0"/>
        <v>531</v>
      </c>
      <c r="F46" s="27"/>
    </row>
    <row r="47" spans="1:6" s="16" customFormat="1" ht="26.25" customHeight="1">
      <c r="A47" s="25">
        <v>22904</v>
      </c>
      <c r="B47" s="26" t="s">
        <v>213</v>
      </c>
      <c r="C47" s="22">
        <v>1096</v>
      </c>
      <c r="D47" s="22">
        <v>1096</v>
      </c>
      <c r="E47" s="22">
        <f t="shared" si="0"/>
        <v>0</v>
      </c>
      <c r="F47" s="27"/>
    </row>
    <row r="48" spans="1:6" s="16" customFormat="1" ht="26.25" customHeight="1">
      <c r="A48" s="25">
        <v>2290401</v>
      </c>
      <c r="B48" s="26" t="s">
        <v>214</v>
      </c>
      <c r="C48" s="22">
        <v>1096</v>
      </c>
      <c r="D48" s="22">
        <v>1096</v>
      </c>
      <c r="E48" s="22">
        <f t="shared" si="0"/>
        <v>0</v>
      </c>
      <c r="F48" s="27"/>
    </row>
    <row r="49" spans="1:6" ht="26.25" customHeight="1">
      <c r="A49" s="21">
        <v>22908</v>
      </c>
      <c r="B49" s="22" t="s">
        <v>215</v>
      </c>
      <c r="C49" s="22">
        <v>15</v>
      </c>
      <c r="D49" s="22"/>
      <c r="E49" s="22">
        <f t="shared" si="0"/>
        <v>15</v>
      </c>
      <c r="F49" s="23"/>
    </row>
    <row r="50" spans="1:6" ht="26.25" customHeight="1">
      <c r="A50" s="21">
        <v>2290804</v>
      </c>
      <c r="B50" s="22" t="s">
        <v>124</v>
      </c>
      <c r="C50" s="22">
        <v>12</v>
      </c>
      <c r="D50" s="22"/>
      <c r="E50" s="22">
        <f t="shared" si="0"/>
        <v>12</v>
      </c>
      <c r="F50" s="23"/>
    </row>
    <row r="51" spans="1:6" ht="26.25" customHeight="1">
      <c r="A51" s="21">
        <v>2290808</v>
      </c>
      <c r="B51" s="22" t="s">
        <v>128</v>
      </c>
      <c r="C51" s="22">
        <v>3</v>
      </c>
      <c r="D51" s="22"/>
      <c r="E51" s="22">
        <f t="shared" si="0"/>
        <v>3</v>
      </c>
      <c r="F51" s="23"/>
    </row>
    <row r="52" spans="1:6" ht="26.25" customHeight="1">
      <c r="A52" s="21">
        <v>22960</v>
      </c>
      <c r="B52" s="22" t="s">
        <v>216</v>
      </c>
      <c r="C52" s="22">
        <v>522</v>
      </c>
      <c r="D52" s="22">
        <v>6</v>
      </c>
      <c r="E52" s="22">
        <f t="shared" si="0"/>
        <v>516</v>
      </c>
      <c r="F52" s="23"/>
    </row>
    <row r="53" spans="1:6" ht="26.25" customHeight="1">
      <c r="A53" s="21">
        <v>2296002</v>
      </c>
      <c r="B53" s="22" t="s">
        <v>217</v>
      </c>
      <c r="C53" s="22">
        <v>318</v>
      </c>
      <c r="D53" s="22"/>
      <c r="E53" s="22">
        <f t="shared" si="0"/>
        <v>318</v>
      </c>
      <c r="F53" s="23"/>
    </row>
    <row r="54" spans="1:6" ht="26.25" customHeight="1">
      <c r="A54" s="21">
        <v>2296003</v>
      </c>
      <c r="B54" s="22" t="s">
        <v>132</v>
      </c>
      <c r="C54" s="22">
        <v>130</v>
      </c>
      <c r="D54" s="22"/>
      <c r="E54" s="22">
        <f t="shared" si="0"/>
        <v>130</v>
      </c>
      <c r="F54" s="23"/>
    </row>
    <row r="55" spans="1:6" ht="26.25" customHeight="1">
      <c r="A55" s="21">
        <v>2296004</v>
      </c>
      <c r="B55" s="22" t="s">
        <v>218</v>
      </c>
      <c r="C55" s="22">
        <v>8</v>
      </c>
      <c r="D55" s="22"/>
      <c r="E55" s="22">
        <f t="shared" si="0"/>
        <v>8</v>
      </c>
      <c r="F55" s="23"/>
    </row>
    <row r="56" spans="1:6" ht="26.25" customHeight="1">
      <c r="A56" s="21">
        <v>2296006</v>
      </c>
      <c r="B56" s="22" t="s">
        <v>219</v>
      </c>
      <c r="C56" s="22">
        <v>40</v>
      </c>
      <c r="D56" s="22"/>
      <c r="E56" s="22">
        <f t="shared" si="0"/>
        <v>40</v>
      </c>
      <c r="F56" s="23"/>
    </row>
    <row r="57" spans="1:6" ht="26.25" customHeight="1">
      <c r="A57" s="21">
        <v>2296011</v>
      </c>
      <c r="B57" s="22" t="s">
        <v>220</v>
      </c>
      <c r="C57" s="22"/>
      <c r="D57" s="22"/>
      <c r="E57" s="22">
        <f t="shared" si="0"/>
        <v>0</v>
      </c>
      <c r="F57" s="23"/>
    </row>
    <row r="58" spans="1:6" ht="26.25" customHeight="1">
      <c r="A58" s="21">
        <v>2296013</v>
      </c>
      <c r="B58" s="22" t="s">
        <v>221</v>
      </c>
      <c r="C58" s="22">
        <v>26</v>
      </c>
      <c r="D58" s="22">
        <v>6</v>
      </c>
      <c r="E58" s="22">
        <f t="shared" si="0"/>
        <v>20</v>
      </c>
      <c r="F58" s="23"/>
    </row>
    <row r="59" spans="1:6" ht="26.25" customHeight="1">
      <c r="A59" s="21">
        <v>2296099</v>
      </c>
      <c r="B59" s="22" t="s">
        <v>222</v>
      </c>
      <c r="C59" s="22"/>
      <c r="D59" s="22"/>
      <c r="E59" s="22"/>
      <c r="F59" s="23"/>
    </row>
    <row r="60" spans="1:6" ht="26.25" customHeight="1">
      <c r="A60" s="21"/>
      <c r="B60" s="22"/>
      <c r="C60" s="22"/>
      <c r="D60" s="22"/>
      <c r="E60" s="22"/>
      <c r="F60" s="23"/>
    </row>
    <row r="61" spans="1:6" s="15" customFormat="1" ht="26.25" customHeight="1">
      <c r="A61" s="28"/>
      <c r="B61" s="29" t="s">
        <v>223</v>
      </c>
      <c r="C61" s="30">
        <f>C46+C43+C20+C13</f>
        <v>14197</v>
      </c>
      <c r="D61" s="30">
        <f>D46+D43+D20+D13</f>
        <v>13147</v>
      </c>
      <c r="E61" s="30">
        <f>E46+E43+E20+E13</f>
        <v>1050</v>
      </c>
      <c r="F61" s="31"/>
    </row>
    <row r="62" spans="1:6" s="16" customFormat="1" ht="30.75" customHeight="1">
      <c r="A62" s="32"/>
      <c r="F62" s="33"/>
    </row>
    <row r="63" spans="1:6" s="16" customFormat="1" ht="30.75" customHeight="1">
      <c r="A63" s="32"/>
      <c r="F63" s="33"/>
    </row>
    <row r="64" spans="1:6" s="16" customFormat="1" ht="30.75" customHeight="1">
      <c r="A64" s="32"/>
      <c r="F64" s="33"/>
    </row>
    <row r="65" spans="1:6" s="16" customFormat="1" ht="30.75" customHeight="1">
      <c r="A65" s="32"/>
      <c r="F65" s="33"/>
    </row>
    <row r="66" spans="1:6" s="16" customFormat="1" ht="30.75" customHeight="1">
      <c r="A66" s="32"/>
      <c r="F66" s="33"/>
    </row>
    <row r="67" spans="1:6" s="16" customFormat="1" ht="30.75" customHeight="1">
      <c r="A67" s="32"/>
      <c r="F67" s="33"/>
    </row>
    <row r="68" spans="1:6" s="16" customFormat="1" ht="30.75" customHeight="1">
      <c r="A68" s="32"/>
      <c r="F68" s="33"/>
    </row>
    <row r="69" spans="1:6" s="16" customFormat="1" ht="30.75" customHeight="1">
      <c r="A69" s="32"/>
      <c r="F69" s="33"/>
    </row>
    <row r="70" spans="1:6" s="16" customFormat="1" ht="30.75" customHeight="1">
      <c r="A70" s="32"/>
      <c r="F70" s="33"/>
    </row>
    <row r="71" spans="1:6" s="16" customFormat="1" ht="30.75" customHeight="1">
      <c r="A71" s="32"/>
      <c r="F71" s="33"/>
    </row>
    <row r="72" spans="1:6" s="16" customFormat="1" ht="30.75" customHeight="1">
      <c r="A72" s="32"/>
      <c r="F72" s="33"/>
    </row>
    <row r="73" spans="1:6" s="16" customFormat="1" ht="30.75" customHeight="1">
      <c r="A73" s="32"/>
      <c r="F73" s="33"/>
    </row>
    <row r="74" spans="1:6" s="16" customFormat="1" ht="30.75" customHeight="1">
      <c r="A74" s="32"/>
      <c r="F74" s="33"/>
    </row>
    <row r="75" spans="1:6" s="16" customFormat="1" ht="30.75" customHeight="1">
      <c r="A75" s="32"/>
      <c r="F75" s="33"/>
    </row>
    <row r="76" spans="1:6" s="16" customFormat="1" ht="30.75" customHeight="1">
      <c r="A76" s="32"/>
      <c r="F76" s="33"/>
    </row>
    <row r="77" spans="1:6" s="16" customFormat="1" ht="30.75" customHeight="1">
      <c r="A77" s="32"/>
      <c r="F77" s="33"/>
    </row>
    <row r="78" spans="1:6" s="16" customFormat="1" ht="30.75" customHeight="1">
      <c r="A78" s="32"/>
      <c r="F78" s="33"/>
    </row>
    <row r="79" spans="1:6" s="16" customFormat="1" ht="30.75" customHeight="1">
      <c r="A79" s="32"/>
      <c r="F79" s="33"/>
    </row>
    <row r="80" spans="1:6" s="16" customFormat="1" ht="30.75" customHeight="1">
      <c r="A80" s="32"/>
      <c r="F80" s="33"/>
    </row>
    <row r="81" spans="1:6" s="16" customFormat="1" ht="30.75" customHeight="1">
      <c r="A81" s="32"/>
      <c r="F81" s="33"/>
    </row>
    <row r="82" spans="1:6" s="16" customFormat="1" ht="30.75" customHeight="1">
      <c r="A82" s="32"/>
      <c r="F82" s="33"/>
    </row>
    <row r="83" spans="1:6" s="16" customFormat="1" ht="30.75" customHeight="1">
      <c r="A83" s="32"/>
      <c r="F83" s="33"/>
    </row>
    <row r="84" spans="1:6" s="16" customFormat="1" ht="30.75" customHeight="1">
      <c r="A84" s="32"/>
      <c r="F84" s="33"/>
    </row>
    <row r="85" spans="1:6" s="16" customFormat="1" ht="30.75" customHeight="1">
      <c r="A85" s="32"/>
      <c r="F85" s="33"/>
    </row>
    <row r="86" spans="1:6" s="16" customFormat="1" ht="30.75" customHeight="1">
      <c r="A86" s="32"/>
      <c r="F86" s="33"/>
    </row>
    <row r="87" spans="1:6" s="16" customFormat="1" ht="30.75" customHeight="1">
      <c r="A87" s="32"/>
      <c r="F87" s="33"/>
    </row>
    <row r="88" spans="1:6" s="16" customFormat="1" ht="30.75" customHeight="1">
      <c r="A88" s="32"/>
      <c r="F88" s="33"/>
    </row>
    <row r="89" spans="1:6" s="16" customFormat="1" ht="30.75" customHeight="1">
      <c r="A89" s="32"/>
      <c r="F89" s="33"/>
    </row>
    <row r="90" spans="1:6" s="16" customFormat="1" ht="30.75" customHeight="1">
      <c r="A90" s="32"/>
      <c r="F90" s="33"/>
    </row>
    <row r="91" spans="1:6" s="16" customFormat="1" ht="30.75" customHeight="1">
      <c r="A91" s="32"/>
      <c r="F91" s="33"/>
    </row>
    <row r="92" spans="1:6" s="16" customFormat="1" ht="30.75" customHeight="1">
      <c r="A92" s="32"/>
      <c r="F92" s="33"/>
    </row>
    <row r="93" spans="1:6" s="16" customFormat="1" ht="30.75" customHeight="1">
      <c r="A93" s="32"/>
      <c r="F93" s="33"/>
    </row>
    <row r="94" spans="1:6" s="16" customFormat="1" ht="30.75" customHeight="1">
      <c r="A94" s="32"/>
      <c r="F94" s="33"/>
    </row>
    <row r="95" spans="1:6" s="16" customFormat="1" ht="30.75" customHeight="1">
      <c r="A95" s="32"/>
      <c r="F95" s="33"/>
    </row>
    <row r="96" spans="1:6" s="16" customFormat="1" ht="30.75" customHeight="1">
      <c r="A96" s="32"/>
      <c r="F96" s="33"/>
    </row>
    <row r="97" spans="1:6" s="16" customFormat="1" ht="30.75" customHeight="1">
      <c r="A97" s="32"/>
      <c r="F97" s="33"/>
    </row>
    <row r="98" spans="1:6" s="16" customFormat="1" ht="30.75" customHeight="1">
      <c r="A98" s="32"/>
      <c r="F98" s="33"/>
    </row>
    <row r="99" spans="1:6" s="16" customFormat="1" ht="30.75" customHeight="1">
      <c r="A99" s="32"/>
      <c r="F99" s="33"/>
    </row>
    <row r="100" spans="1:6" s="16" customFormat="1" ht="30.75" customHeight="1">
      <c r="A100" s="32"/>
      <c r="F100" s="33"/>
    </row>
    <row r="101" spans="1:6" s="16" customFormat="1" ht="30.75" customHeight="1">
      <c r="A101" s="32"/>
      <c r="F101" s="33"/>
    </row>
    <row r="102" spans="1:6" s="16" customFormat="1" ht="30.75" customHeight="1">
      <c r="A102" s="32"/>
      <c r="F102" s="33"/>
    </row>
    <row r="103" spans="1:6" s="16" customFormat="1" ht="30.75" customHeight="1">
      <c r="A103" s="32"/>
      <c r="F103" s="33"/>
    </row>
  </sheetData>
  <mergeCells count="7">
    <mergeCell ref="A2:F2"/>
    <mergeCell ref="A4:A7"/>
    <mergeCell ref="B4:B7"/>
    <mergeCell ref="C4:C7"/>
    <mergeCell ref="D4:D7"/>
    <mergeCell ref="E4:E7"/>
    <mergeCell ref="F4:F7"/>
  </mergeCells>
  <phoneticPr fontId="18" type="noConversion"/>
  <printOptions horizontalCentered="1"/>
  <pageMargins left="0.2" right="0.2" top="0.62" bottom="0.39" header="0.51" footer="0.21"/>
  <pageSetup paperSize="9" scale="75"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B283"/>
  <sheetViews>
    <sheetView showGridLines="0" showZeros="0" zoomScale="90" workbookViewId="0">
      <pane ySplit="4" topLeftCell="A227" activePane="bottomLeft" state="frozen"/>
      <selection pane="bottomLeft" activeCell="A230" sqref="A230"/>
    </sheetView>
  </sheetViews>
  <sheetFormatPr defaultRowHeight="15.75"/>
  <cols>
    <col min="1" max="1" width="62.25" style="8" customWidth="1"/>
    <col min="2" max="2" width="15.625" style="9" customWidth="1"/>
    <col min="3" max="16384" width="9" style="8"/>
  </cols>
  <sheetData>
    <row r="1" spans="1:2" ht="23.25" customHeight="1">
      <c r="A1" s="10" t="s">
        <v>224</v>
      </c>
    </row>
    <row r="2" spans="1:2" ht="34.5" customHeight="1">
      <c r="A2" s="83" t="s">
        <v>225</v>
      </c>
      <c r="B2" s="83"/>
    </row>
    <row r="3" spans="1:2" ht="22.5" customHeight="1">
      <c r="B3" s="9" t="s">
        <v>226</v>
      </c>
    </row>
    <row r="4" spans="1:2" ht="19.5" customHeight="1">
      <c r="A4" s="11" t="s">
        <v>227</v>
      </c>
      <c r="B4" s="11" t="s">
        <v>228</v>
      </c>
    </row>
    <row r="5" spans="1:2" ht="20.100000000000001" customHeight="1">
      <c r="A5" s="12" t="s">
        <v>229</v>
      </c>
      <c r="B5" s="11">
        <f>B6+B12+B18</f>
        <v>0</v>
      </c>
    </row>
    <row r="6" spans="1:2" ht="20.100000000000001" customHeight="1">
      <c r="A6" s="5" t="s">
        <v>230</v>
      </c>
      <c r="B6" s="13"/>
    </row>
    <row r="7" spans="1:2" ht="20.100000000000001" customHeight="1">
      <c r="A7" s="5" t="s">
        <v>231</v>
      </c>
      <c r="B7" s="13"/>
    </row>
    <row r="8" spans="1:2" ht="20.100000000000001" customHeight="1">
      <c r="A8" s="5" t="s">
        <v>232</v>
      </c>
      <c r="B8" s="13"/>
    </row>
    <row r="9" spans="1:2" ht="20.100000000000001" customHeight="1">
      <c r="A9" s="5" t="s">
        <v>233</v>
      </c>
      <c r="B9" s="13"/>
    </row>
    <row r="10" spans="1:2" ht="20.100000000000001" customHeight="1">
      <c r="A10" s="5" t="s">
        <v>234</v>
      </c>
      <c r="B10" s="13"/>
    </row>
    <row r="11" spans="1:2" ht="20.100000000000001" customHeight="1">
      <c r="A11" s="5" t="s">
        <v>235</v>
      </c>
      <c r="B11" s="13"/>
    </row>
    <row r="12" spans="1:2" ht="20.100000000000001" customHeight="1">
      <c r="A12" s="5" t="s">
        <v>236</v>
      </c>
      <c r="B12" s="13"/>
    </row>
    <row r="13" spans="1:2" ht="20.100000000000001" customHeight="1">
      <c r="A13" s="5" t="s">
        <v>237</v>
      </c>
      <c r="B13" s="13"/>
    </row>
    <row r="14" spans="1:2" ht="20.100000000000001" customHeight="1">
      <c r="A14" s="5" t="s">
        <v>238</v>
      </c>
      <c r="B14" s="13"/>
    </row>
    <row r="15" spans="1:2" ht="20.100000000000001" customHeight="1">
      <c r="A15" s="5" t="s">
        <v>239</v>
      </c>
      <c r="B15" s="13"/>
    </row>
    <row r="16" spans="1:2" ht="20.100000000000001" customHeight="1">
      <c r="A16" s="5" t="s">
        <v>240</v>
      </c>
      <c r="B16" s="13"/>
    </row>
    <row r="17" spans="1:2" ht="20.100000000000001" customHeight="1">
      <c r="A17" s="5" t="s">
        <v>241</v>
      </c>
      <c r="B17" s="13"/>
    </row>
    <row r="18" spans="1:2" ht="20.100000000000001" customHeight="1">
      <c r="A18" s="5" t="s">
        <v>242</v>
      </c>
      <c r="B18" s="13"/>
    </row>
    <row r="19" spans="1:2" ht="20.100000000000001" customHeight="1">
      <c r="A19" s="4" t="s">
        <v>243</v>
      </c>
      <c r="B19" s="13"/>
    </row>
    <row r="20" spans="1:2" ht="20.100000000000001" customHeight="1">
      <c r="A20" s="4" t="s">
        <v>244</v>
      </c>
      <c r="B20" s="13"/>
    </row>
    <row r="21" spans="1:2" ht="20.100000000000001" customHeight="1">
      <c r="A21" s="12" t="s">
        <v>245</v>
      </c>
      <c r="B21" s="13">
        <v>489</v>
      </c>
    </row>
    <row r="22" spans="1:2" ht="20.100000000000001" customHeight="1">
      <c r="A22" s="5" t="s">
        <v>246</v>
      </c>
      <c r="B22" s="13">
        <v>480</v>
      </c>
    </row>
    <row r="23" spans="1:2" ht="20.100000000000001" customHeight="1">
      <c r="A23" s="5" t="s">
        <v>247</v>
      </c>
      <c r="B23" s="13">
        <v>290</v>
      </c>
    </row>
    <row r="24" spans="1:2" ht="20.100000000000001" customHeight="1">
      <c r="A24" s="5" t="s">
        <v>248</v>
      </c>
      <c r="B24" s="13">
        <v>190</v>
      </c>
    </row>
    <row r="25" spans="1:2" ht="20.100000000000001" customHeight="1">
      <c r="A25" s="5" t="s">
        <v>249</v>
      </c>
      <c r="B25" s="13"/>
    </row>
    <row r="26" spans="1:2" ht="20.100000000000001" customHeight="1">
      <c r="A26" s="5" t="s">
        <v>250</v>
      </c>
      <c r="B26" s="13">
        <v>9</v>
      </c>
    </row>
    <row r="27" spans="1:2" ht="20.100000000000001" customHeight="1">
      <c r="A27" s="5" t="s">
        <v>247</v>
      </c>
      <c r="B27" s="13"/>
    </row>
    <row r="28" spans="1:2" ht="20.100000000000001" customHeight="1">
      <c r="A28" s="5" t="s">
        <v>248</v>
      </c>
      <c r="B28" s="13">
        <v>9</v>
      </c>
    </row>
    <row r="29" spans="1:2" ht="20.100000000000001" customHeight="1">
      <c r="A29" s="49" t="s">
        <v>251</v>
      </c>
      <c r="B29" s="13"/>
    </row>
    <row r="30" spans="1:2" ht="20.100000000000001" customHeight="1">
      <c r="A30" s="5" t="s">
        <v>252</v>
      </c>
      <c r="B30" s="13"/>
    </row>
    <row r="31" spans="1:2" ht="20.100000000000001" customHeight="1">
      <c r="A31" s="4" t="s">
        <v>248</v>
      </c>
      <c r="B31" s="13"/>
    </row>
    <row r="32" spans="1:2" ht="20.100000000000001" customHeight="1">
      <c r="A32" s="4" t="s">
        <v>253</v>
      </c>
      <c r="B32" s="13"/>
    </row>
    <row r="33" spans="1:2" ht="20.100000000000001" customHeight="1">
      <c r="A33" s="12" t="s">
        <v>254</v>
      </c>
      <c r="B33" s="13"/>
    </row>
    <row r="34" spans="1:2" ht="20.100000000000001" customHeight="1">
      <c r="A34" s="12" t="s">
        <v>255</v>
      </c>
      <c r="B34" s="13"/>
    </row>
    <row r="35" spans="1:2" ht="20.100000000000001" customHeight="1">
      <c r="A35" s="12" t="s">
        <v>256</v>
      </c>
      <c r="B35" s="13"/>
    </row>
    <row r="36" spans="1:2" ht="20.100000000000001" customHeight="1">
      <c r="A36" s="12" t="s">
        <v>257</v>
      </c>
      <c r="B36" s="13"/>
    </row>
    <row r="37" spans="1:2" ht="20.100000000000001" customHeight="1">
      <c r="A37" s="12" t="s">
        <v>258</v>
      </c>
      <c r="B37" s="13"/>
    </row>
    <row r="38" spans="1:2" ht="20.100000000000001" customHeight="1">
      <c r="A38" s="12" t="s">
        <v>259</v>
      </c>
      <c r="B38" s="13"/>
    </row>
    <row r="39" spans="1:2" ht="20.100000000000001" customHeight="1">
      <c r="A39" s="12" t="s">
        <v>260</v>
      </c>
      <c r="B39" s="13"/>
    </row>
    <row r="40" spans="1:2" ht="20.100000000000001" customHeight="1">
      <c r="A40" s="12" t="s">
        <v>261</v>
      </c>
      <c r="B40" s="13"/>
    </row>
    <row r="41" spans="1:2" ht="20.100000000000001" customHeight="1">
      <c r="A41" s="12" t="s">
        <v>262</v>
      </c>
      <c r="B41" s="13"/>
    </row>
    <row r="42" spans="1:2" ht="20.100000000000001" customHeight="1">
      <c r="A42" s="12" t="s">
        <v>263</v>
      </c>
      <c r="B42" s="13"/>
    </row>
    <row r="43" spans="1:2" ht="20.100000000000001" customHeight="1">
      <c r="A43" s="12" t="s">
        <v>264</v>
      </c>
      <c r="B43" s="13"/>
    </row>
    <row r="44" spans="1:2" ht="20.100000000000001" customHeight="1">
      <c r="A44" s="12" t="s">
        <v>265</v>
      </c>
      <c r="B44" s="13">
        <v>12045</v>
      </c>
    </row>
    <row r="45" spans="1:2" s="7" customFormat="1" ht="20.100000000000001" customHeight="1">
      <c r="A45" s="12" t="s">
        <v>266</v>
      </c>
      <c r="B45" s="13">
        <v>11710</v>
      </c>
    </row>
    <row r="46" spans="1:2" ht="20.100000000000001" customHeight="1">
      <c r="A46" s="49" t="s">
        <v>267</v>
      </c>
      <c r="B46" s="13">
        <v>8210</v>
      </c>
    </row>
    <row r="47" spans="1:2" ht="20.100000000000001" customHeight="1">
      <c r="A47" s="49" t="s">
        <v>268</v>
      </c>
      <c r="B47" s="13"/>
    </row>
    <row r="48" spans="1:2" ht="20.100000000000001" customHeight="1">
      <c r="A48" s="49" t="s">
        <v>269</v>
      </c>
      <c r="B48" s="13"/>
    </row>
    <row r="49" spans="1:2" ht="20.100000000000001" customHeight="1">
      <c r="A49" s="49" t="s">
        <v>270</v>
      </c>
      <c r="B49" s="13"/>
    </row>
    <row r="50" spans="1:2" ht="20.100000000000001" customHeight="1">
      <c r="A50" s="49" t="s">
        <v>271</v>
      </c>
      <c r="B50" s="13"/>
    </row>
    <row r="51" spans="1:2" ht="20.100000000000001" customHeight="1">
      <c r="A51" s="49" t="s">
        <v>272</v>
      </c>
      <c r="B51" s="13">
        <v>3500</v>
      </c>
    </row>
    <row r="52" spans="1:2" ht="20.100000000000001" customHeight="1">
      <c r="A52" s="49" t="s">
        <v>273</v>
      </c>
      <c r="B52" s="13"/>
    </row>
    <row r="53" spans="1:2" ht="20.100000000000001" customHeight="1">
      <c r="A53" s="49" t="s">
        <v>274</v>
      </c>
      <c r="B53" s="13"/>
    </row>
    <row r="54" spans="1:2" ht="20.100000000000001" customHeight="1">
      <c r="A54" s="49" t="s">
        <v>275</v>
      </c>
      <c r="B54" s="13"/>
    </row>
    <row r="55" spans="1:2" ht="20.100000000000001" customHeight="1">
      <c r="A55" s="49" t="s">
        <v>276</v>
      </c>
      <c r="B55" s="13"/>
    </row>
    <row r="56" spans="1:2" ht="20.100000000000001" customHeight="1">
      <c r="A56" s="49" t="s">
        <v>277</v>
      </c>
      <c r="B56" s="13"/>
    </row>
    <row r="57" spans="1:2" ht="20.100000000000001" customHeight="1">
      <c r="A57" s="49" t="s">
        <v>278</v>
      </c>
      <c r="B57" s="13"/>
    </row>
    <row r="58" spans="1:2" ht="20.100000000000001" customHeight="1">
      <c r="A58" s="12" t="s">
        <v>279</v>
      </c>
      <c r="B58" s="13"/>
    </row>
    <row r="59" spans="1:2" ht="20.100000000000001" customHeight="1">
      <c r="A59" s="49" t="s">
        <v>267</v>
      </c>
      <c r="B59" s="13"/>
    </row>
    <row r="60" spans="1:2" ht="20.100000000000001" customHeight="1">
      <c r="A60" s="49" t="s">
        <v>268</v>
      </c>
      <c r="B60" s="13"/>
    </row>
    <row r="61" spans="1:2" ht="20.100000000000001" customHeight="1">
      <c r="A61" s="49" t="s">
        <v>280</v>
      </c>
      <c r="B61" s="13"/>
    </row>
    <row r="62" spans="1:2" ht="20.100000000000001" customHeight="1">
      <c r="A62" s="12" t="s">
        <v>281</v>
      </c>
      <c r="B62" s="13"/>
    </row>
    <row r="63" spans="1:2" ht="20.100000000000001" customHeight="1">
      <c r="A63" s="12" t="s">
        <v>282</v>
      </c>
      <c r="B63" s="13">
        <v>335</v>
      </c>
    </row>
    <row r="64" spans="1:2" ht="20.100000000000001" customHeight="1">
      <c r="A64" s="49" t="s">
        <v>283</v>
      </c>
      <c r="B64" s="13"/>
    </row>
    <row r="65" spans="1:2" ht="20.100000000000001" customHeight="1">
      <c r="A65" s="49" t="s">
        <v>284</v>
      </c>
      <c r="B65" s="13"/>
    </row>
    <row r="66" spans="1:2" ht="20.100000000000001" customHeight="1">
      <c r="A66" s="49" t="s">
        <v>285</v>
      </c>
      <c r="B66" s="13"/>
    </row>
    <row r="67" spans="1:2" ht="20.100000000000001" customHeight="1">
      <c r="A67" s="49" t="s">
        <v>286</v>
      </c>
      <c r="B67" s="13"/>
    </row>
    <row r="68" spans="1:2" ht="20.100000000000001" customHeight="1">
      <c r="A68" s="49" t="s">
        <v>287</v>
      </c>
      <c r="B68" s="13">
        <v>335</v>
      </c>
    </row>
    <row r="69" spans="1:2" ht="20.100000000000001" customHeight="1">
      <c r="A69" s="12" t="s">
        <v>288</v>
      </c>
      <c r="B69" s="13"/>
    </row>
    <row r="70" spans="1:2" ht="20.100000000000001" customHeight="1">
      <c r="A70" s="12" t="s">
        <v>289</v>
      </c>
      <c r="B70" s="13"/>
    </row>
    <row r="71" spans="1:2" ht="20.100000000000001" customHeight="1">
      <c r="A71" s="12" t="s">
        <v>290</v>
      </c>
      <c r="B71" s="13"/>
    </row>
    <row r="72" spans="1:2" ht="20.100000000000001" customHeight="1">
      <c r="A72" s="12" t="s">
        <v>291</v>
      </c>
      <c r="B72" s="13"/>
    </row>
    <row r="73" spans="1:2" ht="20.100000000000001" customHeight="1">
      <c r="A73" s="12" t="s">
        <v>292</v>
      </c>
      <c r="B73" s="13"/>
    </row>
    <row r="74" spans="1:2" ht="20.100000000000001" customHeight="1">
      <c r="A74" s="4" t="s">
        <v>267</v>
      </c>
      <c r="B74" s="13"/>
    </row>
    <row r="75" spans="1:2" ht="20.100000000000001" customHeight="1">
      <c r="A75" s="4" t="s">
        <v>268</v>
      </c>
      <c r="B75" s="13"/>
    </row>
    <row r="76" spans="1:2" ht="20.100000000000001" customHeight="1">
      <c r="A76" s="4" t="s">
        <v>293</v>
      </c>
      <c r="B76" s="13"/>
    </row>
    <row r="77" spans="1:2" ht="20.100000000000001" customHeight="1">
      <c r="A77" s="12" t="s">
        <v>294</v>
      </c>
      <c r="B77" s="13"/>
    </row>
    <row r="78" spans="1:2" ht="20.100000000000001" customHeight="1">
      <c r="A78" s="4" t="s">
        <v>267</v>
      </c>
      <c r="B78" s="13"/>
    </row>
    <row r="79" spans="1:2" ht="20.100000000000001" customHeight="1">
      <c r="A79" s="4" t="s">
        <v>268</v>
      </c>
      <c r="B79" s="13"/>
    </row>
    <row r="80" spans="1:2" ht="20.100000000000001" customHeight="1">
      <c r="A80" s="4" t="s">
        <v>295</v>
      </c>
      <c r="B80" s="13"/>
    </row>
    <row r="81" spans="1:2" ht="20.100000000000001" customHeight="1">
      <c r="A81" s="12" t="s">
        <v>296</v>
      </c>
      <c r="B81" s="13"/>
    </row>
    <row r="82" spans="1:2" ht="20.100000000000001" customHeight="1">
      <c r="A82" s="4" t="s">
        <v>283</v>
      </c>
      <c r="B82" s="13"/>
    </row>
    <row r="83" spans="1:2" ht="20.100000000000001" customHeight="1">
      <c r="A83" s="4" t="s">
        <v>284</v>
      </c>
      <c r="B83" s="13"/>
    </row>
    <row r="84" spans="1:2" ht="20.100000000000001" customHeight="1">
      <c r="A84" s="4" t="s">
        <v>285</v>
      </c>
      <c r="B84" s="13"/>
    </row>
    <row r="85" spans="1:2" ht="20.100000000000001" customHeight="1">
      <c r="A85" s="4" t="s">
        <v>286</v>
      </c>
      <c r="B85" s="13"/>
    </row>
    <row r="86" spans="1:2" ht="20.100000000000001" customHeight="1">
      <c r="A86" s="4" t="s">
        <v>297</v>
      </c>
      <c r="B86" s="13"/>
    </row>
    <row r="87" spans="1:2" ht="20.100000000000001" customHeight="1">
      <c r="A87" s="12" t="s">
        <v>298</v>
      </c>
      <c r="B87" s="13"/>
    </row>
    <row r="88" spans="1:2" ht="20.100000000000001" customHeight="1">
      <c r="A88" s="4" t="s">
        <v>289</v>
      </c>
      <c r="B88" s="13"/>
    </row>
    <row r="89" spans="1:2" ht="20.100000000000001" customHeight="1">
      <c r="A89" s="4" t="s">
        <v>299</v>
      </c>
      <c r="B89" s="13"/>
    </row>
    <row r="90" spans="1:2" ht="20.100000000000001" customHeight="1">
      <c r="A90" s="4" t="s">
        <v>300</v>
      </c>
      <c r="B90" s="13"/>
    </row>
    <row r="91" spans="1:2" ht="20.100000000000001" customHeight="1">
      <c r="A91" s="4" t="s">
        <v>267</v>
      </c>
      <c r="B91" s="13"/>
    </row>
    <row r="92" spans="1:2" ht="20.100000000000001" customHeight="1">
      <c r="A92" s="4" t="s">
        <v>268</v>
      </c>
      <c r="B92" s="13"/>
    </row>
    <row r="93" spans="1:2" ht="20.100000000000001" customHeight="1">
      <c r="A93" s="4" t="s">
        <v>269</v>
      </c>
      <c r="B93" s="13"/>
    </row>
    <row r="94" spans="1:2" ht="20.100000000000001" customHeight="1">
      <c r="A94" s="4" t="s">
        <v>270</v>
      </c>
      <c r="B94" s="13"/>
    </row>
    <row r="95" spans="1:2" ht="20.100000000000001" customHeight="1">
      <c r="A95" s="4" t="s">
        <v>273</v>
      </c>
      <c r="B95" s="13"/>
    </row>
    <row r="96" spans="1:2" ht="20.100000000000001" customHeight="1">
      <c r="A96" s="4" t="s">
        <v>275</v>
      </c>
      <c r="B96" s="13"/>
    </row>
    <row r="97" spans="1:2" ht="20.100000000000001" customHeight="1">
      <c r="A97" s="4" t="s">
        <v>276</v>
      </c>
      <c r="B97" s="13"/>
    </row>
    <row r="98" spans="1:2" ht="20.100000000000001" customHeight="1">
      <c r="A98" s="4" t="s">
        <v>301</v>
      </c>
      <c r="B98" s="13"/>
    </row>
    <row r="99" spans="1:2" ht="20.100000000000001" customHeight="1">
      <c r="A99" s="12" t="s">
        <v>302</v>
      </c>
      <c r="B99" s="13">
        <v>30</v>
      </c>
    </row>
    <row r="100" spans="1:2" ht="20.100000000000001" customHeight="1">
      <c r="A100" s="49" t="s">
        <v>303</v>
      </c>
      <c r="B100" s="13"/>
    </row>
    <row r="101" spans="1:2" ht="20.100000000000001" customHeight="1">
      <c r="A101" s="49" t="s">
        <v>248</v>
      </c>
      <c r="B101" s="13"/>
    </row>
    <row r="102" spans="1:2" ht="20.100000000000001" customHeight="1">
      <c r="A102" s="49" t="s">
        <v>304</v>
      </c>
      <c r="B102" s="13"/>
    </row>
    <row r="103" spans="1:2" ht="20.100000000000001" customHeight="1">
      <c r="A103" s="49" t="s">
        <v>305</v>
      </c>
      <c r="B103" s="13"/>
    </row>
    <row r="104" spans="1:2" ht="20.100000000000001" customHeight="1">
      <c r="A104" s="49" t="s">
        <v>306</v>
      </c>
      <c r="B104" s="13"/>
    </row>
    <row r="105" spans="1:2" ht="20.100000000000001" customHeight="1">
      <c r="A105" s="49" t="s">
        <v>307</v>
      </c>
      <c r="B105" s="13"/>
    </row>
    <row r="106" spans="1:2" ht="20.100000000000001" customHeight="1">
      <c r="A106" s="49" t="s">
        <v>248</v>
      </c>
      <c r="B106" s="13"/>
    </row>
    <row r="107" spans="1:2" ht="20.100000000000001" customHeight="1">
      <c r="A107" s="49" t="s">
        <v>304</v>
      </c>
      <c r="B107" s="13"/>
    </row>
    <row r="108" spans="1:2" ht="20.100000000000001" customHeight="1">
      <c r="A108" s="49" t="s">
        <v>308</v>
      </c>
      <c r="B108" s="13"/>
    </row>
    <row r="109" spans="1:2" ht="20.100000000000001" customHeight="1">
      <c r="A109" s="49" t="s">
        <v>309</v>
      </c>
      <c r="B109" s="13"/>
    </row>
    <row r="110" spans="1:2" ht="20.100000000000001" customHeight="1">
      <c r="A110" s="49" t="s">
        <v>310</v>
      </c>
      <c r="B110" s="13">
        <v>30</v>
      </c>
    </row>
    <row r="111" spans="1:2" ht="20.100000000000001" customHeight="1">
      <c r="A111" s="49" t="s">
        <v>311</v>
      </c>
      <c r="B111" s="13"/>
    </row>
    <row r="112" spans="1:2" ht="20.100000000000001" customHeight="1">
      <c r="A112" s="49" t="s">
        <v>312</v>
      </c>
      <c r="B112" s="13">
        <v>30</v>
      </c>
    </row>
    <row r="113" spans="1:2" ht="20.100000000000001" customHeight="1">
      <c r="A113" s="49" t="s">
        <v>313</v>
      </c>
      <c r="B113" s="13"/>
    </row>
    <row r="114" spans="1:2" ht="20.100000000000001" customHeight="1">
      <c r="A114" s="49" t="s">
        <v>314</v>
      </c>
      <c r="B114" s="13"/>
    </row>
    <row r="115" spans="1:2" ht="20.100000000000001" customHeight="1">
      <c r="A115" s="5" t="s">
        <v>315</v>
      </c>
      <c r="B115" s="13"/>
    </row>
    <row r="116" spans="1:2" ht="20.100000000000001" customHeight="1">
      <c r="A116" s="49" t="s">
        <v>316</v>
      </c>
      <c r="B116" s="13"/>
    </row>
    <row r="117" spans="1:2" ht="20.100000000000001" customHeight="1">
      <c r="A117" s="49" t="s">
        <v>317</v>
      </c>
      <c r="B117" s="13"/>
    </row>
    <row r="118" spans="1:2" ht="20.100000000000001" customHeight="1">
      <c r="A118" s="49" t="s">
        <v>318</v>
      </c>
      <c r="B118" s="13"/>
    </row>
    <row r="119" spans="1:2" ht="20.100000000000001" customHeight="1">
      <c r="A119" s="49" t="s">
        <v>319</v>
      </c>
      <c r="B119" s="13"/>
    </row>
    <row r="120" spans="1:2" ht="20.100000000000001" customHeight="1">
      <c r="A120" s="49" t="s">
        <v>320</v>
      </c>
      <c r="B120" s="13"/>
    </row>
    <row r="121" spans="1:2" ht="20.100000000000001" customHeight="1">
      <c r="A121" s="49" t="s">
        <v>321</v>
      </c>
      <c r="B121" s="13"/>
    </row>
    <row r="122" spans="1:2" ht="20.100000000000001" customHeight="1">
      <c r="A122" s="49" t="s">
        <v>319</v>
      </c>
      <c r="B122" s="13"/>
    </row>
    <row r="123" spans="1:2" ht="20.100000000000001" customHeight="1">
      <c r="A123" s="49" t="s">
        <v>322</v>
      </c>
      <c r="B123" s="13"/>
    </row>
    <row r="124" spans="1:2" ht="20.100000000000001" customHeight="1">
      <c r="A124" s="49" t="s">
        <v>323</v>
      </c>
      <c r="B124" s="13"/>
    </row>
    <row r="125" spans="1:2" ht="20.100000000000001" customHeight="1">
      <c r="A125" s="49" t="s">
        <v>324</v>
      </c>
      <c r="B125" s="13"/>
    </row>
    <row r="126" spans="1:2" ht="20.100000000000001" customHeight="1">
      <c r="A126" s="49" t="s">
        <v>325</v>
      </c>
      <c r="B126" s="13"/>
    </row>
    <row r="127" spans="1:2" ht="20.100000000000001" customHeight="1">
      <c r="A127" s="49" t="s">
        <v>326</v>
      </c>
      <c r="B127" s="13"/>
    </row>
    <row r="128" spans="1:2" ht="20.100000000000001" customHeight="1">
      <c r="A128" s="49" t="s">
        <v>327</v>
      </c>
      <c r="B128" s="13"/>
    </row>
    <row r="129" spans="1:2" ht="20.100000000000001" customHeight="1">
      <c r="A129" s="49" t="s">
        <v>328</v>
      </c>
      <c r="B129" s="13"/>
    </row>
    <row r="130" spans="1:2" ht="20.100000000000001" customHeight="1">
      <c r="A130" s="49" t="s">
        <v>329</v>
      </c>
      <c r="B130" s="13"/>
    </row>
    <row r="131" spans="1:2" ht="20.100000000000001" customHeight="1">
      <c r="A131" s="49" t="s">
        <v>330</v>
      </c>
      <c r="B131" s="13"/>
    </row>
    <row r="132" spans="1:2" ht="20.100000000000001" customHeight="1">
      <c r="A132" s="49" t="s">
        <v>331</v>
      </c>
      <c r="B132" s="13"/>
    </row>
    <row r="133" spans="1:2" ht="20.100000000000001" customHeight="1">
      <c r="A133" s="49" t="s">
        <v>332</v>
      </c>
      <c r="B133" s="13"/>
    </row>
    <row r="134" spans="1:2" ht="20.100000000000001" customHeight="1">
      <c r="A134" s="49" t="s">
        <v>333</v>
      </c>
      <c r="B134" s="13"/>
    </row>
    <row r="135" spans="1:2" ht="20.100000000000001" customHeight="1">
      <c r="A135" s="49" t="s">
        <v>334</v>
      </c>
      <c r="B135" s="13"/>
    </row>
    <row r="136" spans="1:2" ht="20.100000000000001" customHeight="1">
      <c r="A136" s="49" t="s">
        <v>335</v>
      </c>
      <c r="B136" s="13"/>
    </row>
    <row r="137" spans="1:2" ht="20.100000000000001" customHeight="1">
      <c r="A137" s="49" t="s">
        <v>336</v>
      </c>
      <c r="B137" s="13"/>
    </row>
    <row r="138" spans="1:2" ht="20.100000000000001" customHeight="1">
      <c r="A138" s="49" t="s">
        <v>337</v>
      </c>
      <c r="B138" s="13"/>
    </row>
    <row r="139" spans="1:2" ht="20.100000000000001" customHeight="1">
      <c r="A139" s="49" t="s">
        <v>338</v>
      </c>
      <c r="B139" s="13"/>
    </row>
    <row r="140" spans="1:2" ht="20.100000000000001" customHeight="1">
      <c r="A140" s="49" t="s">
        <v>339</v>
      </c>
      <c r="B140" s="13">
        <f>SUM(B141:B146)</f>
        <v>0</v>
      </c>
    </row>
    <row r="141" spans="1:2" ht="20.100000000000001" customHeight="1">
      <c r="A141" s="49" t="s">
        <v>340</v>
      </c>
      <c r="B141" s="13"/>
    </row>
    <row r="142" spans="1:2" ht="20.100000000000001" customHeight="1">
      <c r="A142" s="49" t="s">
        <v>341</v>
      </c>
      <c r="B142" s="13"/>
    </row>
    <row r="143" spans="1:2" ht="20.100000000000001" customHeight="1">
      <c r="A143" s="49" t="s">
        <v>342</v>
      </c>
      <c r="B143" s="13"/>
    </row>
    <row r="144" spans="1:2" ht="20.100000000000001" customHeight="1">
      <c r="A144" s="49" t="s">
        <v>343</v>
      </c>
      <c r="B144" s="13"/>
    </row>
    <row r="145" spans="1:2" ht="20.100000000000001" customHeight="1">
      <c r="A145" s="49" t="s">
        <v>344</v>
      </c>
      <c r="B145" s="13"/>
    </row>
    <row r="146" spans="1:2" ht="20.100000000000001" customHeight="1">
      <c r="A146" s="49" t="s">
        <v>345</v>
      </c>
      <c r="B146" s="13"/>
    </row>
    <row r="147" spans="1:2" ht="20.100000000000001" customHeight="1">
      <c r="A147" s="49" t="s">
        <v>346</v>
      </c>
      <c r="B147" s="13">
        <f>SUM(B148:B155)</f>
        <v>0</v>
      </c>
    </row>
    <row r="148" spans="1:2" ht="20.100000000000001" customHeight="1">
      <c r="A148" s="49" t="s">
        <v>347</v>
      </c>
      <c r="B148" s="13"/>
    </row>
    <row r="149" spans="1:2" ht="20.100000000000001" customHeight="1">
      <c r="A149" s="49" t="s">
        <v>348</v>
      </c>
      <c r="B149" s="13"/>
    </row>
    <row r="150" spans="1:2" ht="20.100000000000001" customHeight="1">
      <c r="A150" s="49" t="s">
        <v>349</v>
      </c>
      <c r="B150" s="13"/>
    </row>
    <row r="151" spans="1:2" ht="20.100000000000001" customHeight="1">
      <c r="A151" s="49" t="s">
        <v>350</v>
      </c>
      <c r="B151" s="13"/>
    </row>
    <row r="152" spans="1:2" ht="20.100000000000001" customHeight="1">
      <c r="A152" s="49" t="s">
        <v>351</v>
      </c>
      <c r="B152" s="13"/>
    </row>
    <row r="153" spans="1:2" ht="20.100000000000001" customHeight="1">
      <c r="A153" s="49" t="s">
        <v>352</v>
      </c>
      <c r="B153" s="13"/>
    </row>
    <row r="154" spans="1:2" ht="20.100000000000001" customHeight="1">
      <c r="A154" s="49" t="s">
        <v>353</v>
      </c>
      <c r="B154" s="13"/>
    </row>
    <row r="155" spans="1:2" ht="20.100000000000001" customHeight="1">
      <c r="A155" s="49" t="s">
        <v>354</v>
      </c>
      <c r="B155" s="13"/>
    </row>
    <row r="156" spans="1:2" ht="20.100000000000001" customHeight="1">
      <c r="A156" s="49" t="s">
        <v>355</v>
      </c>
      <c r="B156" s="13">
        <f>SUM(B157:B158)</f>
        <v>0</v>
      </c>
    </row>
    <row r="157" spans="1:2" ht="20.100000000000001" customHeight="1">
      <c r="A157" s="4" t="s">
        <v>317</v>
      </c>
      <c r="B157" s="13"/>
    </row>
    <row r="158" spans="1:2" ht="20.100000000000001" customHeight="1">
      <c r="A158" s="4" t="s">
        <v>356</v>
      </c>
      <c r="B158" s="13"/>
    </row>
    <row r="159" spans="1:2" ht="20.100000000000001" customHeight="1">
      <c r="A159" s="49" t="s">
        <v>357</v>
      </c>
      <c r="B159" s="13">
        <f>SUM(B160:B161)</f>
        <v>0</v>
      </c>
    </row>
    <row r="160" spans="1:2" ht="20.100000000000001" customHeight="1">
      <c r="A160" s="4" t="s">
        <v>317</v>
      </c>
      <c r="B160" s="13"/>
    </row>
    <row r="161" spans="1:2" ht="20.100000000000001" customHeight="1">
      <c r="A161" s="4" t="s">
        <v>358</v>
      </c>
      <c r="B161" s="13"/>
    </row>
    <row r="162" spans="1:2" ht="20.100000000000001" customHeight="1">
      <c r="A162" s="49" t="s">
        <v>359</v>
      </c>
      <c r="B162" s="13"/>
    </row>
    <row r="163" spans="1:2" ht="20.100000000000001" customHeight="1">
      <c r="A163" s="49" t="s">
        <v>360</v>
      </c>
      <c r="B163" s="13">
        <f>SUM(B164:B166)</f>
        <v>0</v>
      </c>
    </row>
    <row r="164" spans="1:2" ht="20.100000000000001" customHeight="1">
      <c r="A164" s="4" t="s">
        <v>326</v>
      </c>
      <c r="B164" s="13"/>
    </row>
    <row r="165" spans="1:2" ht="20.100000000000001" customHeight="1">
      <c r="A165" s="4" t="s">
        <v>328</v>
      </c>
      <c r="B165" s="13"/>
    </row>
    <row r="166" spans="1:2" ht="20.100000000000001" customHeight="1">
      <c r="A166" s="4" t="s">
        <v>361</v>
      </c>
      <c r="B166" s="13"/>
    </row>
    <row r="167" spans="1:2" ht="20.100000000000001" customHeight="1">
      <c r="A167" s="5" t="s">
        <v>362</v>
      </c>
      <c r="B167" s="13">
        <f>B168</f>
        <v>0</v>
      </c>
    </row>
    <row r="168" spans="1:2" ht="20.100000000000001" customHeight="1">
      <c r="A168" s="49" t="s">
        <v>363</v>
      </c>
      <c r="B168" s="13">
        <f>SUM(B169:B170)</f>
        <v>0</v>
      </c>
    </row>
    <row r="169" spans="1:2" ht="20.100000000000001" customHeight="1">
      <c r="A169" s="49" t="s">
        <v>364</v>
      </c>
      <c r="B169" s="13"/>
    </row>
    <row r="170" spans="1:2" ht="20.100000000000001" customHeight="1">
      <c r="A170" s="49" t="s">
        <v>365</v>
      </c>
      <c r="B170" s="13"/>
    </row>
    <row r="171" spans="1:2" ht="20.100000000000001" customHeight="1">
      <c r="A171" s="5" t="s">
        <v>366</v>
      </c>
      <c r="B171" s="13">
        <v>1633</v>
      </c>
    </row>
    <row r="172" spans="1:2" ht="20.100000000000001" customHeight="1">
      <c r="A172" s="49" t="s">
        <v>367</v>
      </c>
      <c r="B172" s="13">
        <v>1096</v>
      </c>
    </row>
    <row r="173" spans="1:2" ht="20.100000000000001" customHeight="1">
      <c r="A173" s="49" t="s">
        <v>368</v>
      </c>
      <c r="B173" s="13">
        <v>1096</v>
      </c>
    </row>
    <row r="174" spans="1:2" ht="20.100000000000001" customHeight="1">
      <c r="A174" s="49" t="s">
        <v>369</v>
      </c>
      <c r="B174" s="13"/>
    </row>
    <row r="175" spans="1:2" ht="20.100000000000001" customHeight="1">
      <c r="A175" s="49" t="s">
        <v>370</v>
      </c>
      <c r="B175" s="13"/>
    </row>
    <row r="176" spans="1:2" ht="20.100000000000001" customHeight="1">
      <c r="A176" s="49" t="s">
        <v>371</v>
      </c>
      <c r="B176" s="13">
        <v>15</v>
      </c>
    </row>
    <row r="177" spans="1:2" ht="20.100000000000001" customHeight="1">
      <c r="A177" s="49" t="s">
        <v>372</v>
      </c>
      <c r="B177" s="13"/>
    </row>
    <row r="178" spans="1:2" ht="20.100000000000001" customHeight="1">
      <c r="A178" s="49" t="s">
        <v>373</v>
      </c>
      <c r="B178" s="13"/>
    </row>
    <row r="179" spans="1:2" ht="20.100000000000001" customHeight="1">
      <c r="A179" s="49" t="s">
        <v>374</v>
      </c>
      <c r="B179" s="13">
        <v>12</v>
      </c>
    </row>
    <row r="180" spans="1:2" ht="20.100000000000001" customHeight="1">
      <c r="A180" s="49" t="s">
        <v>375</v>
      </c>
      <c r="B180" s="13"/>
    </row>
    <row r="181" spans="1:2" ht="20.100000000000001" customHeight="1">
      <c r="A181" s="49" t="s">
        <v>376</v>
      </c>
      <c r="B181" s="13"/>
    </row>
    <row r="182" spans="1:2" ht="20.100000000000001" customHeight="1">
      <c r="A182" s="49" t="s">
        <v>377</v>
      </c>
      <c r="B182" s="13"/>
    </row>
    <row r="183" spans="1:2" ht="20.100000000000001" customHeight="1">
      <c r="A183" s="49" t="s">
        <v>378</v>
      </c>
      <c r="B183" s="13">
        <v>3</v>
      </c>
    </row>
    <row r="184" spans="1:2" ht="20.100000000000001" customHeight="1">
      <c r="A184" s="49" t="s">
        <v>379</v>
      </c>
      <c r="B184" s="13"/>
    </row>
    <row r="185" spans="1:2" ht="20.100000000000001" customHeight="1">
      <c r="A185" s="49" t="s">
        <v>380</v>
      </c>
      <c r="B185" s="13">
        <v>522</v>
      </c>
    </row>
    <row r="186" spans="1:2" ht="20.100000000000001" customHeight="1">
      <c r="A186" s="49" t="s">
        <v>381</v>
      </c>
      <c r="B186" s="13">
        <v>318</v>
      </c>
    </row>
    <row r="187" spans="1:2" ht="20.100000000000001" customHeight="1">
      <c r="A187" s="49" t="s">
        <v>382</v>
      </c>
      <c r="B187" s="13">
        <v>130</v>
      </c>
    </row>
    <row r="188" spans="1:2" ht="20.100000000000001" customHeight="1">
      <c r="A188" s="49" t="s">
        <v>383</v>
      </c>
      <c r="B188" s="13">
        <v>8</v>
      </c>
    </row>
    <row r="189" spans="1:2" ht="20.100000000000001" customHeight="1">
      <c r="A189" s="49" t="s">
        <v>384</v>
      </c>
      <c r="B189" s="13"/>
    </row>
    <row r="190" spans="1:2" ht="20.100000000000001" customHeight="1">
      <c r="A190" s="49" t="s">
        <v>385</v>
      </c>
      <c r="B190" s="13">
        <v>40</v>
      </c>
    </row>
    <row r="191" spans="1:2" ht="20.100000000000001" customHeight="1">
      <c r="A191" s="49" t="s">
        <v>386</v>
      </c>
      <c r="B191" s="13"/>
    </row>
    <row r="192" spans="1:2" ht="20.100000000000001" customHeight="1">
      <c r="A192" s="49" t="s">
        <v>387</v>
      </c>
      <c r="B192" s="13"/>
    </row>
    <row r="193" spans="1:2" ht="20.100000000000001" customHeight="1">
      <c r="A193" s="49" t="s">
        <v>388</v>
      </c>
      <c r="B193" s="13"/>
    </row>
    <row r="194" spans="1:2" ht="20.100000000000001" customHeight="1">
      <c r="A194" s="49" t="s">
        <v>389</v>
      </c>
      <c r="B194" s="13">
        <v>26</v>
      </c>
    </row>
    <row r="195" spans="1:2" ht="20.100000000000001" customHeight="1">
      <c r="A195" s="49" t="s">
        <v>390</v>
      </c>
      <c r="B195" s="13"/>
    </row>
    <row r="196" spans="1:2" ht="20.100000000000001" customHeight="1">
      <c r="A196" s="5" t="s">
        <v>391</v>
      </c>
      <c r="B196" s="13">
        <f>SUM(B197:B212)</f>
        <v>0</v>
      </c>
    </row>
    <row r="197" spans="1:2" ht="20.100000000000001" customHeight="1">
      <c r="A197" s="5" t="s">
        <v>392</v>
      </c>
      <c r="B197" s="13"/>
    </row>
    <row r="198" spans="1:2" ht="20.100000000000001" customHeight="1">
      <c r="A198" s="5" t="s">
        <v>393</v>
      </c>
      <c r="B198" s="13"/>
    </row>
    <row r="199" spans="1:2" ht="20.100000000000001" customHeight="1">
      <c r="A199" s="5" t="s">
        <v>394</v>
      </c>
      <c r="B199" s="13"/>
    </row>
    <row r="200" spans="1:2" ht="20.100000000000001" customHeight="1">
      <c r="A200" s="5" t="s">
        <v>395</v>
      </c>
      <c r="B200" s="13"/>
    </row>
    <row r="201" spans="1:2" ht="20.100000000000001" customHeight="1">
      <c r="A201" s="5" t="s">
        <v>396</v>
      </c>
      <c r="B201" s="13"/>
    </row>
    <row r="202" spans="1:2" ht="20.100000000000001" customHeight="1">
      <c r="A202" s="5" t="s">
        <v>397</v>
      </c>
      <c r="B202" s="13"/>
    </row>
    <row r="203" spans="1:2" ht="20.100000000000001" customHeight="1">
      <c r="A203" s="5" t="s">
        <v>398</v>
      </c>
      <c r="B203" s="13"/>
    </row>
    <row r="204" spans="1:2" ht="20.100000000000001" customHeight="1">
      <c r="A204" s="5" t="s">
        <v>399</v>
      </c>
      <c r="B204" s="13"/>
    </row>
    <row r="205" spans="1:2" ht="20.100000000000001" customHeight="1">
      <c r="A205" s="5" t="s">
        <v>400</v>
      </c>
      <c r="B205" s="13"/>
    </row>
    <row r="206" spans="1:2" ht="20.100000000000001" customHeight="1">
      <c r="A206" s="5" t="s">
        <v>401</v>
      </c>
      <c r="B206" s="13"/>
    </row>
    <row r="207" spans="1:2" ht="20.100000000000001" customHeight="1">
      <c r="A207" s="5" t="s">
        <v>402</v>
      </c>
      <c r="B207" s="13"/>
    </row>
    <row r="208" spans="1:2" ht="20.100000000000001" customHeight="1">
      <c r="A208" s="5" t="s">
        <v>403</v>
      </c>
      <c r="B208" s="13"/>
    </row>
    <row r="209" spans="1:2" ht="20.100000000000001" customHeight="1">
      <c r="A209" s="5" t="s">
        <v>404</v>
      </c>
      <c r="B209" s="13"/>
    </row>
    <row r="210" spans="1:2" ht="20.100000000000001" customHeight="1">
      <c r="A210" s="5" t="s">
        <v>405</v>
      </c>
      <c r="B210" s="14"/>
    </row>
    <row r="211" spans="1:2" ht="20.100000000000001" customHeight="1">
      <c r="A211" s="5" t="s">
        <v>406</v>
      </c>
      <c r="B211" s="14"/>
    </row>
    <row r="212" spans="1:2" ht="20.100000000000001" customHeight="1">
      <c r="A212" s="5" t="s">
        <v>407</v>
      </c>
      <c r="B212" s="14"/>
    </row>
    <row r="213" spans="1:2" ht="20.100000000000001" customHeight="1">
      <c r="A213" s="5" t="s">
        <v>408</v>
      </c>
      <c r="B213" s="14">
        <f>SUM(B214:B228)</f>
        <v>0</v>
      </c>
    </row>
    <row r="214" spans="1:2" ht="20.100000000000001" customHeight="1">
      <c r="A214" s="5" t="s">
        <v>409</v>
      </c>
      <c r="B214" s="14"/>
    </row>
    <row r="215" spans="1:2" ht="20.100000000000001" customHeight="1">
      <c r="A215" s="5" t="s">
        <v>410</v>
      </c>
      <c r="B215" s="14"/>
    </row>
    <row r="216" spans="1:2" ht="20.100000000000001" customHeight="1">
      <c r="A216" s="5" t="s">
        <v>411</v>
      </c>
      <c r="B216" s="14"/>
    </row>
    <row r="217" spans="1:2" ht="20.100000000000001" customHeight="1">
      <c r="A217" s="5" t="s">
        <v>412</v>
      </c>
      <c r="B217" s="14"/>
    </row>
    <row r="218" spans="1:2" ht="20.100000000000001" customHeight="1">
      <c r="A218" s="5" t="s">
        <v>413</v>
      </c>
      <c r="B218" s="14"/>
    </row>
    <row r="219" spans="1:2" ht="20.100000000000001" customHeight="1">
      <c r="A219" s="5" t="s">
        <v>414</v>
      </c>
      <c r="B219" s="14"/>
    </row>
    <row r="220" spans="1:2" ht="20.100000000000001" customHeight="1">
      <c r="A220" s="5" t="s">
        <v>415</v>
      </c>
      <c r="B220" s="14"/>
    </row>
    <row r="221" spans="1:2" ht="20.100000000000001" customHeight="1">
      <c r="A221" s="5" t="s">
        <v>416</v>
      </c>
      <c r="B221" s="14"/>
    </row>
    <row r="222" spans="1:2" ht="20.100000000000001" customHeight="1">
      <c r="A222" s="5" t="s">
        <v>417</v>
      </c>
      <c r="B222" s="14"/>
    </row>
    <row r="223" spans="1:2" ht="20.100000000000001" customHeight="1">
      <c r="A223" s="5" t="s">
        <v>418</v>
      </c>
      <c r="B223" s="14"/>
    </row>
    <row r="224" spans="1:2" ht="20.100000000000001" customHeight="1">
      <c r="A224" s="5" t="s">
        <v>419</v>
      </c>
      <c r="B224" s="14"/>
    </row>
    <row r="225" spans="1:2" ht="20.100000000000001" customHeight="1">
      <c r="A225" s="5" t="s">
        <v>420</v>
      </c>
      <c r="B225" s="14"/>
    </row>
    <row r="226" spans="1:2" ht="20.100000000000001" customHeight="1">
      <c r="A226" s="5" t="s">
        <v>421</v>
      </c>
      <c r="B226" s="14"/>
    </row>
    <row r="227" spans="1:2" ht="20.100000000000001" customHeight="1">
      <c r="A227" s="5" t="s">
        <v>422</v>
      </c>
      <c r="B227" s="14"/>
    </row>
    <row r="228" spans="1:2" ht="20.100000000000001" customHeight="1">
      <c r="A228" s="5" t="s">
        <v>423</v>
      </c>
      <c r="B228" s="14"/>
    </row>
    <row r="229" spans="1:2" ht="20.100000000000001" customHeight="1">
      <c r="A229" s="5" t="s">
        <v>424</v>
      </c>
      <c r="B229" s="14"/>
    </row>
    <row r="230" spans="1:2" ht="20.100000000000001" customHeight="1">
      <c r="A230" s="62" t="s">
        <v>439</v>
      </c>
      <c r="B230" s="14">
        <f>B5+B21+B33+B44+B99+B115+B167+B171+B196+B213</f>
        <v>14197</v>
      </c>
    </row>
    <row r="231" spans="1:2" ht="20.100000000000001" customHeight="1"/>
    <row r="232" spans="1:2" ht="20.100000000000001" customHeight="1"/>
    <row r="233" spans="1:2" ht="20.100000000000001" customHeight="1"/>
    <row r="234" spans="1:2" ht="20.100000000000001" customHeight="1"/>
    <row r="235" spans="1:2" ht="20.100000000000001" customHeight="1"/>
    <row r="236" spans="1:2" ht="20.100000000000001" customHeight="1"/>
    <row r="237" spans="1:2" ht="20.100000000000001" customHeight="1"/>
    <row r="238" spans="1:2" ht="20.100000000000001" customHeight="1"/>
    <row r="239" spans="1:2" ht="20.100000000000001" customHeight="1"/>
    <row r="240" spans="1:2"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sheetData>
  <mergeCells count="1">
    <mergeCell ref="A2:B2"/>
  </mergeCells>
  <phoneticPr fontId="18" type="noConversion"/>
  <printOptions horizontalCentered="1"/>
  <pageMargins left="0.47" right="0.47" top="0.59" bottom="0.61" header="0.31" footer="0.31"/>
  <pageSetup paperSize="9" orientation="portrait"/>
  <headerFooter>
    <oddFooter>第 &amp;P 页，共 &amp;N 页</oddFooter>
  </headerFooter>
</worksheet>
</file>

<file path=xl/worksheets/sheet6.xml><?xml version="1.0" encoding="utf-8"?>
<worksheet xmlns="http://schemas.openxmlformats.org/spreadsheetml/2006/main" xmlns:r="http://schemas.openxmlformats.org/officeDocument/2006/relationships">
  <dimension ref="A1:B60"/>
  <sheetViews>
    <sheetView showGridLines="0" showZeros="0" workbookViewId="0">
      <pane xSplit="1" ySplit="5" topLeftCell="B42" activePane="bottomRight" state="frozen"/>
      <selection pane="topRight"/>
      <selection pane="bottomLeft"/>
      <selection pane="bottomRight" activeCell="A50" sqref="A50"/>
    </sheetView>
  </sheetViews>
  <sheetFormatPr defaultRowHeight="15.75"/>
  <cols>
    <col min="1" max="1" width="54.25" style="2" customWidth="1"/>
    <col min="2" max="2" width="18.875" style="2" customWidth="1"/>
    <col min="3" max="16384" width="9" style="2"/>
  </cols>
  <sheetData>
    <row r="1" spans="1:2">
      <c r="A1" s="2" t="s">
        <v>425</v>
      </c>
    </row>
    <row r="2" spans="1:2" ht="20.25">
      <c r="A2" s="83" t="s">
        <v>426</v>
      </c>
      <c r="B2" s="83"/>
    </row>
    <row r="3" spans="1:2" ht="18" customHeight="1"/>
    <row r="4" spans="1:2" s="1" customFormat="1" ht="31.5" customHeight="1">
      <c r="A4" s="84" t="s">
        <v>427</v>
      </c>
      <c r="B4" s="86" t="s">
        <v>428</v>
      </c>
    </row>
    <row r="5" spans="1:2" s="1" customFormat="1" ht="27.75" customHeight="1">
      <c r="A5" s="85"/>
      <c r="B5" s="87"/>
    </row>
    <row r="6" spans="1:2" ht="18.399999999999999" customHeight="1">
      <c r="A6" s="12" t="s">
        <v>229</v>
      </c>
      <c r="B6" s="3">
        <f>SUM(B7:B9)</f>
        <v>0</v>
      </c>
    </row>
    <row r="7" spans="1:2" ht="18.399999999999999" customHeight="1">
      <c r="A7" s="5" t="s">
        <v>230</v>
      </c>
      <c r="B7" s="3"/>
    </row>
    <row r="8" spans="1:2" ht="18.399999999999999" customHeight="1">
      <c r="A8" s="5" t="s">
        <v>236</v>
      </c>
      <c r="B8" s="3"/>
    </row>
    <row r="9" spans="1:2" ht="18.399999999999999" customHeight="1">
      <c r="A9" s="5" t="s">
        <v>242</v>
      </c>
      <c r="B9" s="3"/>
    </row>
    <row r="10" spans="1:2" ht="18.399999999999999" customHeight="1">
      <c r="A10" s="12" t="s">
        <v>245</v>
      </c>
      <c r="B10" s="3">
        <v>489</v>
      </c>
    </row>
    <row r="11" spans="1:2" ht="18.399999999999999" customHeight="1">
      <c r="A11" s="5" t="s">
        <v>246</v>
      </c>
      <c r="B11" s="3">
        <v>480</v>
      </c>
    </row>
    <row r="12" spans="1:2" ht="18.399999999999999" customHeight="1">
      <c r="A12" s="5" t="s">
        <v>250</v>
      </c>
      <c r="B12" s="3">
        <v>9</v>
      </c>
    </row>
    <row r="13" spans="1:2" ht="18.399999999999999" customHeight="1">
      <c r="A13" s="5" t="s">
        <v>252</v>
      </c>
      <c r="B13" s="3"/>
    </row>
    <row r="14" spans="1:2" ht="18.399999999999999" customHeight="1">
      <c r="A14" s="12" t="s">
        <v>254</v>
      </c>
      <c r="B14" s="3"/>
    </row>
    <row r="15" spans="1:2" ht="18.399999999999999" customHeight="1">
      <c r="A15" s="12" t="s">
        <v>255</v>
      </c>
      <c r="B15" s="3"/>
    </row>
    <row r="16" spans="1:2" ht="18.399999999999999" customHeight="1">
      <c r="A16" s="12" t="s">
        <v>260</v>
      </c>
      <c r="B16" s="3"/>
    </row>
    <row r="17" spans="1:2" ht="18.399999999999999" customHeight="1">
      <c r="A17" s="12" t="s">
        <v>265</v>
      </c>
      <c r="B17" s="3"/>
    </row>
    <row r="18" spans="1:2" ht="18.399999999999999" customHeight="1">
      <c r="A18" s="12" t="s">
        <v>266</v>
      </c>
      <c r="B18" s="3"/>
    </row>
    <row r="19" spans="1:2" ht="18.399999999999999" customHeight="1">
      <c r="A19" s="12" t="s">
        <v>279</v>
      </c>
      <c r="B19" s="3"/>
    </row>
    <row r="20" spans="1:2" ht="18.399999999999999" customHeight="1">
      <c r="A20" s="12" t="s">
        <v>281</v>
      </c>
      <c r="B20" s="3"/>
    </row>
    <row r="21" spans="1:2" ht="18.399999999999999" customHeight="1">
      <c r="A21" s="12" t="s">
        <v>282</v>
      </c>
      <c r="B21" s="3"/>
    </row>
    <row r="22" spans="1:2" ht="18.399999999999999" customHeight="1">
      <c r="A22" s="12" t="s">
        <v>429</v>
      </c>
      <c r="B22" s="3"/>
    </row>
    <row r="23" spans="1:2" ht="18.399999999999999" customHeight="1">
      <c r="A23" s="12" t="s">
        <v>292</v>
      </c>
      <c r="B23" s="3"/>
    </row>
    <row r="24" spans="1:2" ht="18.399999999999999" customHeight="1">
      <c r="A24" s="12" t="s">
        <v>294</v>
      </c>
      <c r="B24" s="3"/>
    </row>
    <row r="25" spans="1:2" ht="18.399999999999999" customHeight="1">
      <c r="A25" s="12" t="s">
        <v>296</v>
      </c>
      <c r="B25" s="3"/>
    </row>
    <row r="26" spans="1:2" ht="18.399999999999999" customHeight="1">
      <c r="A26" s="12" t="s">
        <v>298</v>
      </c>
      <c r="B26" s="3"/>
    </row>
    <row r="27" spans="1:2" ht="18.399999999999999" customHeight="1">
      <c r="A27" s="12" t="s">
        <v>300</v>
      </c>
      <c r="B27" s="3"/>
    </row>
    <row r="28" spans="1:2" ht="18.399999999999999" customHeight="1">
      <c r="A28" s="12" t="s">
        <v>302</v>
      </c>
      <c r="B28" s="3">
        <v>30</v>
      </c>
    </row>
    <row r="29" spans="1:2" ht="18.399999999999999" customHeight="1">
      <c r="A29" s="12" t="s">
        <v>303</v>
      </c>
      <c r="B29" s="3"/>
    </row>
    <row r="30" spans="1:2" ht="18.399999999999999" customHeight="1">
      <c r="A30" s="49" t="s">
        <v>307</v>
      </c>
      <c r="B30" s="3"/>
    </row>
    <row r="31" spans="1:2" ht="18.399999999999999" customHeight="1">
      <c r="A31" s="49" t="s">
        <v>310</v>
      </c>
      <c r="B31" s="3">
        <v>30</v>
      </c>
    </row>
    <row r="32" spans="1:2" ht="18.399999999999999" customHeight="1">
      <c r="A32" s="4" t="s">
        <v>430</v>
      </c>
      <c r="B32" s="3"/>
    </row>
    <row r="33" spans="1:2" ht="18.399999999999999" customHeight="1">
      <c r="A33" s="4" t="s">
        <v>431</v>
      </c>
      <c r="B33" s="3"/>
    </row>
    <row r="34" spans="1:2" ht="18.399999999999999" customHeight="1">
      <c r="A34" s="5" t="s">
        <v>315</v>
      </c>
      <c r="B34" s="3"/>
    </row>
    <row r="35" spans="1:2" ht="18.399999999999999" customHeight="1">
      <c r="A35" s="49" t="s">
        <v>316</v>
      </c>
      <c r="B35" s="3"/>
    </row>
    <row r="36" spans="1:2" ht="18.399999999999999" customHeight="1">
      <c r="A36" s="49" t="s">
        <v>321</v>
      </c>
      <c r="B36" s="3"/>
    </row>
    <row r="37" spans="1:2" ht="18.399999999999999" customHeight="1">
      <c r="A37" s="49" t="s">
        <v>325</v>
      </c>
      <c r="B37" s="3"/>
    </row>
    <row r="38" spans="1:2" ht="18.399999999999999" customHeight="1">
      <c r="A38" s="49" t="s">
        <v>330</v>
      </c>
      <c r="B38" s="3"/>
    </row>
    <row r="39" spans="1:2" ht="18.399999999999999" customHeight="1">
      <c r="A39" s="49" t="s">
        <v>339</v>
      </c>
      <c r="B39" s="3"/>
    </row>
    <row r="40" spans="1:2" ht="18.399999999999999" customHeight="1">
      <c r="A40" s="49" t="s">
        <v>346</v>
      </c>
      <c r="B40" s="3"/>
    </row>
    <row r="41" spans="1:2" ht="18.399999999999999" customHeight="1">
      <c r="A41" s="49" t="s">
        <v>355</v>
      </c>
      <c r="B41" s="3"/>
    </row>
    <row r="42" spans="1:2" ht="18.399999999999999" customHeight="1">
      <c r="A42" s="49" t="s">
        <v>357</v>
      </c>
      <c r="B42" s="3"/>
    </row>
    <row r="43" spans="1:2" ht="18.399999999999999" customHeight="1">
      <c r="A43" s="49" t="s">
        <v>359</v>
      </c>
      <c r="B43" s="3"/>
    </row>
    <row r="44" spans="1:2" ht="18.399999999999999" customHeight="1">
      <c r="A44" s="49" t="s">
        <v>360</v>
      </c>
      <c r="B44" s="3"/>
    </row>
    <row r="45" spans="1:2" ht="18.399999999999999" customHeight="1">
      <c r="A45" s="5" t="s">
        <v>362</v>
      </c>
      <c r="B45" s="3"/>
    </row>
    <row r="46" spans="1:2" ht="18.399999999999999" customHeight="1">
      <c r="A46" s="49" t="s">
        <v>363</v>
      </c>
      <c r="B46" s="3"/>
    </row>
    <row r="47" spans="1:2" ht="18.399999999999999" customHeight="1">
      <c r="A47" s="5" t="s">
        <v>366</v>
      </c>
      <c r="B47" s="3">
        <v>531</v>
      </c>
    </row>
    <row r="48" spans="1:2" ht="18.399999999999999" customHeight="1">
      <c r="A48" s="49" t="s">
        <v>367</v>
      </c>
      <c r="B48" s="3"/>
    </row>
    <row r="49" spans="1:2" ht="18.399999999999999" customHeight="1">
      <c r="A49" s="49" t="s">
        <v>371</v>
      </c>
      <c r="B49" s="3">
        <v>15</v>
      </c>
    </row>
    <row r="50" spans="1:2" ht="18.399999999999999" customHeight="1">
      <c r="A50" s="49" t="s">
        <v>380</v>
      </c>
      <c r="B50" s="3">
        <v>516</v>
      </c>
    </row>
    <row r="51" spans="1:2" ht="18.399999999999999" customHeight="1">
      <c r="A51" s="5" t="s">
        <v>391</v>
      </c>
      <c r="B51" s="3"/>
    </row>
    <row r="52" spans="1:2" ht="18.399999999999999" customHeight="1">
      <c r="A52" s="5" t="s">
        <v>408</v>
      </c>
      <c r="B52" s="6"/>
    </row>
    <row r="53" spans="1:2" ht="20.100000000000001" customHeight="1">
      <c r="A53" s="88" t="s">
        <v>435</v>
      </c>
      <c r="B53" s="3">
        <f>B47+B28+B10</f>
        <v>1050</v>
      </c>
    </row>
    <row r="54" spans="1:2" ht="20.100000000000001" customHeight="1"/>
    <row r="55" spans="1:2" ht="20.100000000000001" customHeight="1"/>
    <row r="56" spans="1:2" ht="20.100000000000001" customHeight="1"/>
    <row r="57" spans="1:2" ht="20.100000000000001" customHeight="1"/>
    <row r="58" spans="1:2" ht="20.100000000000001" customHeight="1"/>
    <row r="59" spans="1:2" ht="20.100000000000001" customHeight="1"/>
    <row r="60" spans="1:2" ht="20.100000000000001" customHeight="1"/>
  </sheetData>
  <mergeCells count="3">
    <mergeCell ref="A2:B2"/>
    <mergeCell ref="A4:A5"/>
    <mergeCell ref="B4:B5"/>
  </mergeCells>
  <phoneticPr fontId="18" type="noConversion"/>
  <printOptions horizontalCentered="1"/>
  <pageMargins left="0.47" right="0.47" top="0.59" bottom="0.66" header="0.31" footer="0.31"/>
  <pageSetup paperSize="9" orientation="portrait"/>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5</vt:i4>
      </vt:variant>
    </vt:vector>
  </HeadingPairs>
  <TitlesOfParts>
    <vt:vector size="11" baseType="lpstr">
      <vt:lpstr>Define</vt:lpstr>
      <vt:lpstr>2020年政府性基金收支平衡表10</vt:lpstr>
      <vt:lpstr>2020年政府性基金收入表11</vt:lpstr>
      <vt:lpstr>2020政府性基金预算支出方案表12</vt:lpstr>
      <vt:lpstr>2020年政府性基金预算支出明细表13</vt:lpstr>
      <vt:lpstr>2020年政府性基金上级提前下达专项转移支付明细表14</vt:lpstr>
      <vt:lpstr>'2020年政府性基金上级提前下达专项转移支付明细表14'!Print_Titles</vt:lpstr>
      <vt:lpstr>'2020年政府性基金收入表11'!Print_Titles</vt:lpstr>
      <vt:lpstr>'2020年政府性基金收支平衡表10'!Print_Titles</vt:lpstr>
      <vt:lpstr>'2020年政府性基金预算支出明细表13'!Print_Titles</vt:lpstr>
      <vt:lpstr>'2020政府性基金预算支出方案表12'!Print_Titles</vt:lpstr>
    </vt:vector>
  </TitlesOfParts>
  <Company>czj</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凌浩</dc:creator>
  <cp:lastModifiedBy>lenovo</cp:lastModifiedBy>
  <cp:lastPrinted>2020-04-28T02:51:22Z</cp:lastPrinted>
  <dcterms:created xsi:type="dcterms:W3CDTF">2017-10-09T06:23:28Z</dcterms:created>
  <dcterms:modified xsi:type="dcterms:W3CDTF">2020-04-28T03:29:27Z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