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2019年" sheetId="3" r:id="rId1"/>
  </sheets>
  <definedNames>
    <definedName name="_xlnm._FilterDatabase" localSheetId="0" hidden="1">'2019年'!$A$4:$K$54</definedName>
  </definedNames>
  <calcPr calcId="144525"/>
</workbook>
</file>

<file path=xl/sharedStrings.xml><?xml version="1.0" encoding="utf-8"?>
<sst xmlns="http://schemas.openxmlformats.org/spreadsheetml/2006/main" count="291" uniqueCount="201">
  <si>
    <t>2019年云溪区二季度转移支付</t>
  </si>
  <si>
    <t>截止日期</t>
  </si>
  <si>
    <t>2019.6.30</t>
  </si>
  <si>
    <t>单位：万元</t>
  </si>
  <si>
    <t>科目代码</t>
  </si>
  <si>
    <t>发文日期</t>
  </si>
  <si>
    <t>发文号</t>
  </si>
  <si>
    <t>摘要</t>
  </si>
  <si>
    <t>金额</t>
  </si>
  <si>
    <t>已拨付</t>
  </si>
  <si>
    <t>未拨付</t>
  </si>
  <si>
    <t>拨付单位</t>
  </si>
  <si>
    <t>指标单号</t>
  </si>
  <si>
    <t>拨付时间</t>
  </si>
  <si>
    <t>2040202</t>
  </si>
  <si>
    <t>2019.3.8</t>
  </si>
  <si>
    <t>岳财预【2019】15号</t>
  </si>
  <si>
    <t>2019年“一村一辅警”省级补助经费</t>
  </si>
  <si>
    <t>2040699</t>
  </si>
  <si>
    <t>2019.4.4</t>
  </si>
  <si>
    <t>岳财预【2019】20号</t>
  </si>
  <si>
    <t>2019年中央和省级政法转移支付资金（办案）</t>
  </si>
  <si>
    <t>区司法局</t>
  </si>
  <si>
    <t>385</t>
  </si>
  <si>
    <t>2019.5.8</t>
  </si>
  <si>
    <t>2019年中央和省级政法转移支付资金（装备）</t>
  </si>
  <si>
    <t>2050201</t>
  </si>
  <si>
    <t>湘财预【2019】77号</t>
  </si>
  <si>
    <t>2019年支持学前教育发展资金</t>
  </si>
  <si>
    <t>2050204</t>
  </si>
  <si>
    <t>2019.6.26</t>
  </si>
  <si>
    <t>岳财预【2019】39号</t>
  </si>
  <si>
    <t>2019年普通高中资助中央和省级补助资金预算</t>
  </si>
  <si>
    <t>2019.1.21</t>
  </si>
  <si>
    <t>湘财预【2019】1号</t>
  </si>
  <si>
    <t>2019年普通高中建档立卡家庭经济困难学生免费教科书资金</t>
  </si>
  <si>
    <t>2019.6.17</t>
  </si>
  <si>
    <t>湘财预【2019】72号</t>
  </si>
  <si>
    <t>2019年学生资助资金（市县学校）高中助学金</t>
  </si>
  <si>
    <t>2019年学生资助资金（市县学校）高中免学费</t>
  </si>
  <si>
    <t>2050299</t>
  </si>
  <si>
    <t>2019.1.25</t>
  </si>
  <si>
    <t>岳财预【2019】5号</t>
  </si>
  <si>
    <t>2019年农村义务教育学生营养改善计划中央和省级资金</t>
  </si>
  <si>
    <t>教育局</t>
  </si>
  <si>
    <t>128</t>
  </si>
  <si>
    <t>2019.2.25</t>
  </si>
  <si>
    <t>2019.6.1</t>
  </si>
  <si>
    <t>岳财预【2019】30号</t>
  </si>
  <si>
    <t>2019年城乡义务教育经费保障机制改革中央和省级资金</t>
  </si>
  <si>
    <t>区教体局</t>
  </si>
  <si>
    <t>660</t>
  </si>
  <si>
    <t>2019.8.26</t>
  </si>
  <si>
    <t>湘财预【2019】95号</t>
  </si>
  <si>
    <t>2019年城乡义务教育补助中央资金</t>
  </si>
  <si>
    <t>2019.3.25</t>
  </si>
  <si>
    <t>岳财预【2019】19号</t>
  </si>
  <si>
    <t>2019年消除义务教育大班额奖补资金</t>
  </si>
  <si>
    <t>区中小学校舍安全工程领导小组</t>
  </si>
  <si>
    <t>28</t>
  </si>
  <si>
    <t>2019.1.18</t>
  </si>
  <si>
    <t>2018.12.26</t>
  </si>
  <si>
    <t>湘财预【2018】193号</t>
  </si>
  <si>
    <t>2019年义务教育经费保障机制改革综合奖补资金（建档立卡学生资助部分）</t>
  </si>
  <si>
    <t>2050302</t>
  </si>
  <si>
    <t>2018.12.21</t>
  </si>
  <si>
    <t>湘财预【2018】200号</t>
  </si>
  <si>
    <t>2019年中职学生资助中央和省级补助资金</t>
  </si>
  <si>
    <t>2019年学生资助资金（市县学校）中职助学金</t>
  </si>
  <si>
    <t>2019年学生资助资金（市县学校）中职免学费</t>
  </si>
  <si>
    <t>2050999</t>
  </si>
  <si>
    <t>2019.1.28</t>
  </si>
  <si>
    <t>岳财预【2019】7号</t>
  </si>
  <si>
    <t>公办普通高中生均公用经费补助资金</t>
  </si>
  <si>
    <t>一中</t>
  </si>
  <si>
    <t>116</t>
  </si>
  <si>
    <t>2019.1.30</t>
  </si>
  <si>
    <t>2070199</t>
  </si>
  <si>
    <t>2018.12.27</t>
  </si>
  <si>
    <t>岳财预【2018】91号</t>
  </si>
  <si>
    <t>2019年中央补助地方美术馆 公共图书馆 文化馆（站）免费开放专项资金</t>
  </si>
  <si>
    <t>区文旅广新局</t>
  </si>
  <si>
    <t>641</t>
  </si>
  <si>
    <t>2019.8.21</t>
  </si>
  <si>
    <t>2079999</t>
  </si>
  <si>
    <t>2019.6.23</t>
  </si>
  <si>
    <t>岳财预【2019】38号</t>
  </si>
  <si>
    <t>2019年中央补助地方公共文化服务体系建设专项资金</t>
  </si>
  <si>
    <t>2082101</t>
  </si>
  <si>
    <t>2019.2.21</t>
  </si>
  <si>
    <t>岳财预【2019】12号</t>
  </si>
  <si>
    <t>2019年民政和抚恤一般转移支付预算指标（城乡低保特困供养临时救助）</t>
  </si>
  <si>
    <t>区财政局社保股</t>
  </si>
  <si>
    <t>435</t>
  </si>
  <si>
    <t>2019.5.29</t>
  </si>
  <si>
    <t>2081001</t>
  </si>
  <si>
    <t>2019年民政和抚恤一般转移支付预算指标（孤儿基本生活费）</t>
  </si>
  <si>
    <t>2082002</t>
  </si>
  <si>
    <t>2019年民政和抚恤一般转移支付预算指标（流浪乞讨人员补助）</t>
  </si>
  <si>
    <t>2082102</t>
  </si>
  <si>
    <t>2019年民政和抚恤一般转移支付预算指标（省级资金）</t>
  </si>
  <si>
    <t>2081199</t>
  </si>
  <si>
    <t>2019年民政和抚恤一般转移支付预算指标（残疾人两项补贴省级补助）</t>
  </si>
  <si>
    <t>2080899</t>
  </si>
  <si>
    <t>2019年民政和抚恤一般转移支付预算指标（抚恤省级补助）</t>
  </si>
  <si>
    <t>2082502</t>
  </si>
  <si>
    <t>2019年民政和抚恤一般转移支付预算指标（六十年代精减退职人员生活省级补助）</t>
  </si>
  <si>
    <t>2081104</t>
  </si>
  <si>
    <t>2019.6.10</t>
  </si>
  <si>
    <t>岳财预【2019】31号</t>
  </si>
  <si>
    <t>2019年残疾人事业补助资金</t>
  </si>
  <si>
    <t>648</t>
  </si>
  <si>
    <t>2019.8.19</t>
  </si>
  <si>
    <t>2019.5.16</t>
  </si>
  <si>
    <t>岳财预【2019】24号</t>
  </si>
  <si>
    <t>2019年农村特困人员供养机构运转省级补助资金</t>
  </si>
  <si>
    <t>2082602</t>
  </si>
  <si>
    <t>2018.12.25</t>
  </si>
  <si>
    <t>岳财预【2018】80号</t>
  </si>
  <si>
    <t>2019年城乡居民基本养老保险中央财政补助</t>
  </si>
  <si>
    <t>财政局社保股基金账户</t>
  </si>
  <si>
    <t>352</t>
  </si>
  <si>
    <t>2019.4.11</t>
  </si>
  <si>
    <t>2019.1.10</t>
  </si>
  <si>
    <t>岳财预【2019】1号</t>
  </si>
  <si>
    <t>2019年城乡居民基本养老保险缴费以及基础养老金省级补助资金</t>
  </si>
  <si>
    <t>351</t>
  </si>
  <si>
    <t>2089901</t>
  </si>
  <si>
    <t>岳财预【2018】85号</t>
  </si>
  <si>
    <t>2019年企业军转干部解困一般性转移支付资金</t>
  </si>
  <si>
    <t>2100299</t>
  </si>
  <si>
    <t>2019.3.4</t>
  </si>
  <si>
    <t>岳财预【2019】14号</t>
  </si>
  <si>
    <t>2019年公立医院改革中央补助资金预算指标</t>
  </si>
  <si>
    <t>2100399</t>
  </si>
  <si>
    <t>岳财预【2018】17号</t>
  </si>
  <si>
    <t>2019年基层医疗卫生机构实施基本药物制度中央财政补助资金</t>
  </si>
  <si>
    <t>区卫计局</t>
  </si>
  <si>
    <t>503</t>
  </si>
  <si>
    <t>2019.6.12</t>
  </si>
  <si>
    <t>2019.3.13</t>
  </si>
  <si>
    <t>岳财预【2019】16号</t>
  </si>
  <si>
    <t>2019年村卫生室实施基本药物制度中央财政补助资金</t>
  </si>
  <si>
    <t>502</t>
  </si>
  <si>
    <t>2100408</t>
  </si>
  <si>
    <t>岳财预【2019】4号</t>
  </si>
  <si>
    <t>2019年基本公共卫生服务补助资金预算指标</t>
  </si>
  <si>
    <t>500</t>
  </si>
  <si>
    <t>2100499</t>
  </si>
  <si>
    <t>2019.6.19</t>
  </si>
  <si>
    <t>湘财预【2019】93号</t>
  </si>
  <si>
    <t>2019年中央补助医疗服务能力提升（卫生健康人才培养）项目经费</t>
  </si>
  <si>
    <t>2100717</t>
  </si>
  <si>
    <t>2019.1.31</t>
  </si>
  <si>
    <t>岳财预【2019】9号</t>
  </si>
  <si>
    <t>2019年计划生育服务中央补助资金预算指标</t>
  </si>
  <si>
    <t>507</t>
  </si>
  <si>
    <t>2101301</t>
  </si>
  <si>
    <t>岳财预【2019】13号</t>
  </si>
  <si>
    <t>2019年中央健康扶贫补助资金</t>
  </si>
  <si>
    <t>2101399</t>
  </si>
  <si>
    <t>岳财预【2019】10号</t>
  </si>
  <si>
    <t>2019年医疗救助中央和省级财政补助资金预算指标</t>
  </si>
  <si>
    <t>预531</t>
  </si>
  <si>
    <t>2019.6.27</t>
  </si>
  <si>
    <t>2130599</t>
  </si>
  <si>
    <t>2018.12.20</t>
  </si>
  <si>
    <t>岳财预【2018】76号</t>
  </si>
  <si>
    <t>2019年中央财政专项扶贫资金</t>
  </si>
  <si>
    <t>农业局</t>
  </si>
  <si>
    <t>62</t>
  </si>
  <si>
    <t>2019.3.28</t>
  </si>
  <si>
    <t>岳财预【2019】22号</t>
  </si>
  <si>
    <t>2019年省级财政扶贫老区发展资金</t>
  </si>
  <si>
    <t>区民政局</t>
  </si>
  <si>
    <t>369</t>
  </si>
  <si>
    <t>2019.4.26</t>
  </si>
  <si>
    <t>2019.6.14</t>
  </si>
  <si>
    <t>岳财预【2019】32号</t>
  </si>
  <si>
    <t>2019年第二批中央财政专项扶贫资金</t>
  </si>
  <si>
    <t>区财政局农业股</t>
  </si>
  <si>
    <t>544</t>
  </si>
  <si>
    <t>2019.7.2</t>
  </si>
  <si>
    <t>岳财预【2019】45号</t>
  </si>
  <si>
    <t>2019年省级财政专项扶贫资金</t>
  </si>
  <si>
    <t>606</t>
  </si>
  <si>
    <t>2019.7.25</t>
  </si>
  <si>
    <t>2130707</t>
  </si>
  <si>
    <t>岳财预【2019】34号</t>
  </si>
  <si>
    <t>2019年农村公共服务运行维护机制建设试点奖补资金</t>
  </si>
  <si>
    <t>2160299</t>
  </si>
  <si>
    <t>2019.5.30</t>
  </si>
  <si>
    <t>岳财预【2019】29号</t>
  </si>
  <si>
    <t>2019年第二批生猪调出大县奖励资金</t>
  </si>
  <si>
    <t>2296013</t>
  </si>
  <si>
    <t>基42</t>
  </si>
  <si>
    <t>2300208</t>
  </si>
  <si>
    <t>2018.12.13</t>
  </si>
  <si>
    <t>岳财预【2018】79号</t>
  </si>
  <si>
    <t>2019年高校毕业生三支一扶计划中央补助资金</t>
  </si>
  <si>
    <t>合计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</si>
</sst>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#,##0.00_ "/>
  </numFmts>
  <fonts count="27">
    <font>
      <sz val="11"/>
      <color theme="1"/>
      <name val="宋体"/>
      <charset val="134"/>
      <scheme val="minor"/>
    </font>
    <font>
      <sz val="9"/>
      <name val="宋体"/>
      <charset val="134"/>
    </font>
    <font>
      <sz val="9"/>
      <color theme="1"/>
      <name val="宋体"/>
      <charset val="134"/>
    </font>
    <font>
      <b/>
      <sz val="18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0"/>
      <color theme="1"/>
      <name val="宋体"/>
      <charset val="134"/>
    </font>
    <font>
      <sz val="9"/>
      <color rgb="FFFF0000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7" fillId="12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9" borderId="7" applyNumberFormat="0" applyFon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9" fillId="11" borderId="9" applyNumberFormat="0" applyAlignment="0" applyProtection="0">
      <alignment vertical="center"/>
    </xf>
    <xf numFmtId="0" fontId="16" fillId="11" borderId="8" applyNumberFormat="0" applyAlignment="0" applyProtection="0">
      <alignment vertical="center"/>
    </xf>
    <xf numFmtId="0" fontId="9" fillId="4" borderId="4" applyNumberForma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2" borderId="0" xfId="0" applyFont="1" applyFill="1" applyBorder="1" applyAlignment="1"/>
    <xf numFmtId="0" fontId="2" fillId="0" borderId="0" xfId="0" applyFont="1" applyFill="1" applyBorder="1" applyAlignment="1"/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/>
    <xf numFmtId="0" fontId="7" fillId="0" borderId="0" xfId="0" applyFont="1" applyFill="1" applyAlignment="1"/>
    <xf numFmtId="49" fontId="4" fillId="0" borderId="2" xfId="0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/>
    <xf numFmtId="0" fontId="1" fillId="0" borderId="0" xfId="0" applyFont="1" applyFill="1" applyBorder="1" applyAlignment="1">
      <alignment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4"/>
  <sheetViews>
    <sheetView tabSelected="1" zoomScale="145" zoomScaleNormal="145" workbookViewId="0">
      <selection activeCell="C11" sqref="C11"/>
    </sheetView>
  </sheetViews>
  <sheetFormatPr defaultColWidth="9" defaultRowHeight="13.5"/>
  <cols>
    <col min="1" max="1" width="10.75" style="4" customWidth="1"/>
    <col min="2" max="2" width="10" customWidth="1"/>
    <col min="3" max="3" width="17.375" style="5" customWidth="1"/>
    <col min="4" max="4" width="34.625" style="5" customWidth="1"/>
    <col min="5" max="5" width="11.1083333333333" customWidth="1"/>
    <col min="6" max="7" width="9.25"/>
    <col min="11" max="11" width="28.4416666666667" customWidth="1"/>
  </cols>
  <sheetData>
    <row r="1" s="1" customFormat="1" ht="28" customHeight="1" spans="1:10">
      <c r="A1" s="6" t="s">
        <v>0</v>
      </c>
      <c r="B1" s="7"/>
      <c r="C1" s="7"/>
      <c r="D1" s="7"/>
      <c r="E1" s="7"/>
      <c r="F1" s="7"/>
      <c r="G1" s="7"/>
      <c r="H1" s="7"/>
      <c r="I1" s="6"/>
      <c r="J1" s="7"/>
    </row>
    <row r="2" s="1" customFormat="1" ht="15" customHeight="1" spans="1:10">
      <c r="A2" s="8" t="s">
        <v>1</v>
      </c>
      <c r="B2" s="9" t="s">
        <v>2</v>
      </c>
      <c r="C2" s="9"/>
      <c r="D2" s="10"/>
      <c r="E2" s="10"/>
      <c r="F2" s="10"/>
      <c r="G2" s="10"/>
      <c r="H2" s="10"/>
      <c r="I2" s="36"/>
      <c r="J2" s="9" t="s">
        <v>3</v>
      </c>
    </row>
    <row r="3" s="1" customFormat="1" ht="13" customHeight="1" spans="1:10">
      <c r="A3" s="11" t="s">
        <v>4</v>
      </c>
      <c r="B3" s="12" t="s">
        <v>5</v>
      </c>
      <c r="C3" s="12" t="s">
        <v>6</v>
      </c>
      <c r="D3" s="12" t="s">
        <v>7</v>
      </c>
      <c r="E3" s="13" t="s">
        <v>8</v>
      </c>
      <c r="F3" s="13" t="s">
        <v>9</v>
      </c>
      <c r="G3" s="12" t="s">
        <v>10</v>
      </c>
      <c r="H3" s="12" t="s">
        <v>11</v>
      </c>
      <c r="I3" s="11" t="s">
        <v>12</v>
      </c>
      <c r="J3" s="12" t="s">
        <v>13</v>
      </c>
    </row>
    <row r="4" s="1" customFormat="1" ht="9" customHeight="1" spans="1:10">
      <c r="A4" s="11"/>
      <c r="B4" s="12"/>
      <c r="C4" s="12"/>
      <c r="D4" s="12"/>
      <c r="E4" s="13"/>
      <c r="F4" s="13"/>
      <c r="G4" s="12"/>
      <c r="H4" s="12"/>
      <c r="I4" s="11"/>
      <c r="J4" s="12"/>
    </row>
    <row r="5" s="1" customFormat="1" ht="28" customHeight="1" spans="1:11">
      <c r="A5" s="14" t="s">
        <v>14</v>
      </c>
      <c r="B5" s="15" t="s">
        <v>15</v>
      </c>
      <c r="C5" s="15" t="s">
        <v>16</v>
      </c>
      <c r="D5" s="15" t="s">
        <v>17</v>
      </c>
      <c r="E5" s="16">
        <v>18</v>
      </c>
      <c r="F5" s="16"/>
      <c r="G5" s="15">
        <f t="shared" ref="G5:G20" si="0">E5-F5</f>
        <v>18</v>
      </c>
      <c r="H5" s="15"/>
      <c r="I5" s="14"/>
      <c r="J5" s="15"/>
      <c r="K5" s="37"/>
    </row>
    <row r="6" s="1" customFormat="1" ht="28" customHeight="1" spans="1:11">
      <c r="A6" s="14" t="s">
        <v>18</v>
      </c>
      <c r="B6" s="15" t="s">
        <v>19</v>
      </c>
      <c r="C6" s="15" t="s">
        <v>20</v>
      </c>
      <c r="D6" s="15" t="s">
        <v>21</v>
      </c>
      <c r="E6" s="16">
        <v>23</v>
      </c>
      <c r="F6" s="16">
        <v>23</v>
      </c>
      <c r="G6" s="15">
        <f t="shared" si="0"/>
        <v>0</v>
      </c>
      <c r="H6" s="15" t="s">
        <v>22</v>
      </c>
      <c r="I6" s="14" t="s">
        <v>23</v>
      </c>
      <c r="J6" s="15" t="s">
        <v>24</v>
      </c>
      <c r="K6" s="37"/>
    </row>
    <row r="7" s="1" customFormat="1" ht="28" customHeight="1" spans="1:11">
      <c r="A7" s="14" t="s">
        <v>18</v>
      </c>
      <c r="B7" s="15" t="s">
        <v>19</v>
      </c>
      <c r="C7" s="15" t="s">
        <v>20</v>
      </c>
      <c r="D7" s="15" t="s">
        <v>25</v>
      </c>
      <c r="E7" s="16">
        <v>23</v>
      </c>
      <c r="F7" s="16">
        <v>23</v>
      </c>
      <c r="G7" s="15">
        <f t="shared" si="0"/>
        <v>0</v>
      </c>
      <c r="H7" s="15" t="s">
        <v>22</v>
      </c>
      <c r="I7" s="14" t="s">
        <v>23</v>
      </c>
      <c r="J7" s="15" t="s">
        <v>24</v>
      </c>
      <c r="K7" s="37"/>
    </row>
    <row r="8" s="1" customFormat="1" ht="28" customHeight="1" spans="1:11">
      <c r="A8" s="14" t="s">
        <v>26</v>
      </c>
      <c r="B8" s="15" t="s">
        <v>2</v>
      </c>
      <c r="C8" s="15" t="s">
        <v>27</v>
      </c>
      <c r="D8" s="15" t="s">
        <v>28</v>
      </c>
      <c r="E8" s="16">
        <v>80</v>
      </c>
      <c r="F8" s="16"/>
      <c r="G8" s="15">
        <f t="shared" si="0"/>
        <v>80</v>
      </c>
      <c r="H8" s="15"/>
      <c r="I8" s="14"/>
      <c r="J8" s="15"/>
      <c r="K8" s="37"/>
    </row>
    <row r="9" s="1" customFormat="1" ht="21" customHeight="1" spans="1:11">
      <c r="A9" s="14" t="s">
        <v>29</v>
      </c>
      <c r="B9" s="15" t="s">
        <v>30</v>
      </c>
      <c r="C9" s="15" t="s">
        <v>31</v>
      </c>
      <c r="D9" s="15" t="s">
        <v>32</v>
      </c>
      <c r="E9" s="16">
        <v>38.8</v>
      </c>
      <c r="F9" s="16"/>
      <c r="G9" s="15">
        <f t="shared" si="0"/>
        <v>38.8</v>
      </c>
      <c r="H9" s="15"/>
      <c r="I9" s="14"/>
      <c r="J9" s="15"/>
      <c r="K9" s="37"/>
    </row>
    <row r="10" s="1" customFormat="1" ht="28" customHeight="1" spans="1:11">
      <c r="A10" s="14" t="s">
        <v>29</v>
      </c>
      <c r="B10" s="15" t="s">
        <v>33</v>
      </c>
      <c r="C10" s="15" t="s">
        <v>34</v>
      </c>
      <c r="D10" s="15" t="s">
        <v>35</v>
      </c>
      <c r="E10" s="16">
        <v>5.5</v>
      </c>
      <c r="F10" s="16"/>
      <c r="G10" s="15">
        <f t="shared" si="0"/>
        <v>5.5</v>
      </c>
      <c r="H10" s="15"/>
      <c r="I10" s="14"/>
      <c r="J10" s="15"/>
      <c r="K10" s="37"/>
    </row>
    <row r="11" s="1" customFormat="1" ht="28" customHeight="1" spans="1:11">
      <c r="A11" s="14" t="s">
        <v>29</v>
      </c>
      <c r="B11" s="17" t="s">
        <v>36</v>
      </c>
      <c r="C11" s="18" t="s">
        <v>37</v>
      </c>
      <c r="D11" s="19" t="s">
        <v>38</v>
      </c>
      <c r="E11" s="16">
        <v>8.36</v>
      </c>
      <c r="F11" s="16"/>
      <c r="G11" s="15">
        <f t="shared" si="0"/>
        <v>8.36</v>
      </c>
      <c r="H11" s="15"/>
      <c r="I11" s="14"/>
      <c r="J11" s="15"/>
      <c r="K11" s="37"/>
    </row>
    <row r="12" s="1" customFormat="1" ht="28" customHeight="1" spans="1:11">
      <c r="A12" s="14" t="s">
        <v>29</v>
      </c>
      <c r="B12" s="17" t="s">
        <v>36</v>
      </c>
      <c r="C12" s="18" t="s">
        <v>37</v>
      </c>
      <c r="D12" s="19" t="s">
        <v>39</v>
      </c>
      <c r="E12" s="16">
        <v>2.22</v>
      </c>
      <c r="F12" s="16"/>
      <c r="G12" s="15">
        <f t="shared" si="0"/>
        <v>2.22</v>
      </c>
      <c r="H12" s="15"/>
      <c r="I12" s="14"/>
      <c r="J12" s="15"/>
      <c r="K12" s="37"/>
    </row>
    <row r="13" s="1" customFormat="1" ht="25" customHeight="1" spans="1:11">
      <c r="A13" s="14" t="s">
        <v>40</v>
      </c>
      <c r="B13" s="15" t="s">
        <v>41</v>
      </c>
      <c r="C13" s="15" t="s">
        <v>42</v>
      </c>
      <c r="D13" s="15" t="s">
        <v>43</v>
      </c>
      <c r="E13" s="16">
        <v>400</v>
      </c>
      <c r="F13" s="16">
        <v>400</v>
      </c>
      <c r="G13" s="15">
        <f t="shared" si="0"/>
        <v>0</v>
      </c>
      <c r="H13" s="15" t="s">
        <v>44</v>
      </c>
      <c r="I13" s="14" t="s">
        <v>45</v>
      </c>
      <c r="J13" s="15" t="s">
        <v>46</v>
      </c>
      <c r="K13" s="37"/>
    </row>
    <row r="14" s="1" customFormat="1" ht="22" customHeight="1" spans="1:11">
      <c r="A14" s="20" t="s">
        <v>40</v>
      </c>
      <c r="B14" s="17" t="s">
        <v>47</v>
      </c>
      <c r="C14" s="18" t="s">
        <v>48</v>
      </c>
      <c r="D14" s="19" t="s">
        <v>49</v>
      </c>
      <c r="E14" s="19">
        <v>643</v>
      </c>
      <c r="F14" s="19">
        <v>643</v>
      </c>
      <c r="G14" s="15">
        <f t="shared" si="0"/>
        <v>0</v>
      </c>
      <c r="H14" s="19" t="s">
        <v>50</v>
      </c>
      <c r="I14" s="14" t="s">
        <v>51</v>
      </c>
      <c r="J14" s="19" t="s">
        <v>52</v>
      </c>
      <c r="K14" s="38"/>
    </row>
    <row r="15" s="1" customFormat="1" ht="22" customHeight="1" spans="1:11">
      <c r="A15" s="20" t="s">
        <v>40</v>
      </c>
      <c r="B15" s="17" t="s">
        <v>30</v>
      </c>
      <c r="C15" s="18" t="s">
        <v>53</v>
      </c>
      <c r="D15" s="19" t="s">
        <v>54</v>
      </c>
      <c r="E15" s="19">
        <v>100</v>
      </c>
      <c r="F15" s="19"/>
      <c r="G15" s="15">
        <f t="shared" si="0"/>
        <v>100</v>
      </c>
      <c r="H15" s="19"/>
      <c r="I15" s="14"/>
      <c r="J15" s="19"/>
      <c r="K15" s="38"/>
    </row>
    <row r="16" s="1" customFormat="1" ht="38" customHeight="1" spans="1:11">
      <c r="A16" s="20" t="s">
        <v>40</v>
      </c>
      <c r="B16" s="17" t="s">
        <v>55</v>
      </c>
      <c r="C16" s="18" t="s">
        <v>56</v>
      </c>
      <c r="D16" s="19" t="s">
        <v>57</v>
      </c>
      <c r="E16" s="19">
        <v>767.5</v>
      </c>
      <c r="F16" s="19">
        <v>767.5</v>
      </c>
      <c r="G16" s="15">
        <f t="shared" si="0"/>
        <v>0</v>
      </c>
      <c r="H16" s="19" t="s">
        <v>58</v>
      </c>
      <c r="I16" s="14" t="s">
        <v>59</v>
      </c>
      <c r="J16" s="19" t="s">
        <v>60</v>
      </c>
      <c r="K16" s="38"/>
    </row>
    <row r="17" s="1" customFormat="1" ht="26" customHeight="1" spans="1:11">
      <c r="A17" s="20" t="s">
        <v>40</v>
      </c>
      <c r="B17" s="17" t="s">
        <v>61</v>
      </c>
      <c r="C17" s="18" t="s">
        <v>62</v>
      </c>
      <c r="D17" s="19" t="s">
        <v>63</v>
      </c>
      <c r="E17" s="19">
        <v>8.41</v>
      </c>
      <c r="F17" s="19"/>
      <c r="G17" s="15">
        <f t="shared" si="0"/>
        <v>8.41</v>
      </c>
      <c r="H17" s="19"/>
      <c r="I17" s="14"/>
      <c r="J17" s="19"/>
      <c r="K17" s="38"/>
    </row>
    <row r="18" s="1" customFormat="1" ht="26" customHeight="1" spans="1:11">
      <c r="A18" s="20" t="s">
        <v>64</v>
      </c>
      <c r="B18" s="17" t="s">
        <v>65</v>
      </c>
      <c r="C18" s="18" t="s">
        <v>66</v>
      </c>
      <c r="D18" s="19" t="s">
        <v>67</v>
      </c>
      <c r="E18" s="19">
        <v>40.37</v>
      </c>
      <c r="F18" s="19"/>
      <c r="G18" s="15">
        <f t="shared" ref="G18:G54" si="1">E18-F18</f>
        <v>40.37</v>
      </c>
      <c r="H18" s="19"/>
      <c r="I18" s="14"/>
      <c r="J18" s="19"/>
      <c r="K18" s="38"/>
    </row>
    <row r="19" s="1" customFormat="1" ht="26" customHeight="1" spans="1:11">
      <c r="A19" s="20" t="s">
        <v>64</v>
      </c>
      <c r="B19" s="17" t="s">
        <v>36</v>
      </c>
      <c r="C19" s="18" t="s">
        <v>37</v>
      </c>
      <c r="D19" s="19" t="s">
        <v>68</v>
      </c>
      <c r="E19" s="19">
        <v>0.24</v>
      </c>
      <c r="F19" s="19"/>
      <c r="G19" s="15">
        <f t="shared" si="1"/>
        <v>0.24</v>
      </c>
      <c r="H19" s="19"/>
      <c r="I19" s="14"/>
      <c r="J19" s="19"/>
      <c r="K19" s="38"/>
    </row>
    <row r="20" s="1" customFormat="1" ht="26" customHeight="1" spans="1:11">
      <c r="A20" s="20" t="s">
        <v>64</v>
      </c>
      <c r="B20" s="17" t="s">
        <v>36</v>
      </c>
      <c r="C20" s="18" t="s">
        <v>37</v>
      </c>
      <c r="D20" s="19" t="s">
        <v>69</v>
      </c>
      <c r="E20" s="19">
        <v>2.6</v>
      </c>
      <c r="F20" s="19"/>
      <c r="G20" s="15">
        <f t="shared" si="1"/>
        <v>2.6</v>
      </c>
      <c r="H20" s="19"/>
      <c r="I20" s="14"/>
      <c r="J20" s="19"/>
      <c r="K20" s="38"/>
    </row>
    <row r="21" s="1" customFormat="1" ht="22" customHeight="1" spans="1:11">
      <c r="A21" s="20" t="s">
        <v>70</v>
      </c>
      <c r="B21" s="17" t="s">
        <v>71</v>
      </c>
      <c r="C21" s="18" t="s">
        <v>72</v>
      </c>
      <c r="D21" s="19" t="s">
        <v>73</v>
      </c>
      <c r="E21" s="19">
        <v>54.46</v>
      </c>
      <c r="F21" s="19">
        <v>54.46</v>
      </c>
      <c r="G21" s="15">
        <f t="shared" si="1"/>
        <v>0</v>
      </c>
      <c r="H21" s="19" t="s">
        <v>74</v>
      </c>
      <c r="I21" s="14" t="s">
        <v>75</v>
      </c>
      <c r="J21" s="19" t="s">
        <v>76</v>
      </c>
      <c r="K21" s="38"/>
    </row>
    <row r="22" s="1" customFormat="1" ht="22" customHeight="1" spans="1:11">
      <c r="A22" s="20" t="s">
        <v>77</v>
      </c>
      <c r="B22" s="17" t="s">
        <v>78</v>
      </c>
      <c r="C22" s="18" t="s">
        <v>79</v>
      </c>
      <c r="D22" s="19" t="s">
        <v>80</v>
      </c>
      <c r="E22" s="19">
        <v>32.5</v>
      </c>
      <c r="F22" s="19">
        <v>32.5</v>
      </c>
      <c r="G22" s="15">
        <f t="shared" si="1"/>
        <v>0</v>
      </c>
      <c r="H22" s="19" t="s">
        <v>81</v>
      </c>
      <c r="I22" s="14" t="s">
        <v>82</v>
      </c>
      <c r="J22" s="19" t="s">
        <v>83</v>
      </c>
      <c r="K22" s="38"/>
    </row>
    <row r="23" s="1" customFormat="1" ht="24" customHeight="1" spans="1:11">
      <c r="A23" s="20" t="s">
        <v>84</v>
      </c>
      <c r="B23" s="17" t="s">
        <v>85</v>
      </c>
      <c r="C23" s="18" t="s">
        <v>86</v>
      </c>
      <c r="D23" s="19" t="s">
        <v>87</v>
      </c>
      <c r="E23" s="19">
        <v>30</v>
      </c>
      <c r="F23" s="19"/>
      <c r="G23" s="15">
        <f t="shared" si="1"/>
        <v>30</v>
      </c>
      <c r="H23" s="21"/>
      <c r="I23" s="39"/>
      <c r="J23" s="21"/>
      <c r="K23" s="38"/>
    </row>
    <row r="24" s="1" customFormat="1" ht="31" customHeight="1" spans="1:11">
      <c r="A24" s="20" t="s">
        <v>88</v>
      </c>
      <c r="B24" s="17" t="s">
        <v>89</v>
      </c>
      <c r="C24" s="18" t="s">
        <v>90</v>
      </c>
      <c r="D24" s="19" t="s">
        <v>91</v>
      </c>
      <c r="E24" s="19">
        <v>749</v>
      </c>
      <c r="F24" s="19">
        <v>749</v>
      </c>
      <c r="G24" s="15">
        <f t="shared" si="1"/>
        <v>0</v>
      </c>
      <c r="H24" s="21" t="s">
        <v>92</v>
      </c>
      <c r="I24" s="39" t="s">
        <v>93</v>
      </c>
      <c r="J24" s="21" t="s">
        <v>94</v>
      </c>
      <c r="K24" s="38"/>
    </row>
    <row r="25" s="1" customFormat="1" ht="33" customHeight="1" spans="1:11">
      <c r="A25" s="20" t="s">
        <v>95</v>
      </c>
      <c r="B25" s="17" t="s">
        <v>89</v>
      </c>
      <c r="C25" s="18" t="s">
        <v>90</v>
      </c>
      <c r="D25" s="19" t="s">
        <v>96</v>
      </c>
      <c r="E25" s="19">
        <v>70</v>
      </c>
      <c r="F25" s="19">
        <v>70</v>
      </c>
      <c r="G25" s="15">
        <f t="shared" si="1"/>
        <v>0</v>
      </c>
      <c r="H25" s="21" t="s">
        <v>92</v>
      </c>
      <c r="I25" s="39" t="s">
        <v>93</v>
      </c>
      <c r="J25" s="21" t="s">
        <v>94</v>
      </c>
      <c r="K25" s="38"/>
    </row>
    <row r="26" s="1" customFormat="1" ht="27" customHeight="1" spans="1:11">
      <c r="A26" s="20" t="s">
        <v>97</v>
      </c>
      <c r="B26" s="17" t="s">
        <v>89</v>
      </c>
      <c r="C26" s="18" t="s">
        <v>90</v>
      </c>
      <c r="D26" s="19" t="s">
        <v>98</v>
      </c>
      <c r="E26" s="19">
        <v>46</v>
      </c>
      <c r="F26" s="19">
        <v>46</v>
      </c>
      <c r="G26" s="15">
        <f t="shared" si="1"/>
        <v>0</v>
      </c>
      <c r="H26" s="21" t="s">
        <v>92</v>
      </c>
      <c r="I26" s="39" t="s">
        <v>93</v>
      </c>
      <c r="J26" s="21" t="s">
        <v>94</v>
      </c>
      <c r="K26" s="38"/>
    </row>
    <row r="27" s="1" customFormat="1" ht="32" customHeight="1" spans="1:11">
      <c r="A27" s="20" t="s">
        <v>99</v>
      </c>
      <c r="B27" s="17" t="s">
        <v>89</v>
      </c>
      <c r="C27" s="18" t="s">
        <v>90</v>
      </c>
      <c r="D27" s="19" t="s">
        <v>100</v>
      </c>
      <c r="E27" s="19">
        <v>85</v>
      </c>
      <c r="F27" s="19">
        <v>85</v>
      </c>
      <c r="G27" s="15">
        <f t="shared" si="1"/>
        <v>0</v>
      </c>
      <c r="H27" s="21" t="s">
        <v>92</v>
      </c>
      <c r="I27" s="39" t="s">
        <v>93</v>
      </c>
      <c r="J27" s="21" t="s">
        <v>94</v>
      </c>
      <c r="K27" s="38"/>
    </row>
    <row r="28" s="1" customFormat="1" ht="28" customHeight="1" spans="1:11">
      <c r="A28" s="20" t="s">
        <v>101</v>
      </c>
      <c r="B28" s="17" t="s">
        <v>89</v>
      </c>
      <c r="C28" s="18" t="s">
        <v>90</v>
      </c>
      <c r="D28" s="19" t="s">
        <v>102</v>
      </c>
      <c r="E28" s="19">
        <v>39.69</v>
      </c>
      <c r="F28" s="19">
        <v>39.69</v>
      </c>
      <c r="G28" s="15">
        <f t="shared" si="1"/>
        <v>0</v>
      </c>
      <c r="H28" s="21" t="s">
        <v>92</v>
      </c>
      <c r="I28" s="39" t="s">
        <v>93</v>
      </c>
      <c r="J28" s="21" t="s">
        <v>94</v>
      </c>
      <c r="K28" s="38"/>
    </row>
    <row r="29" s="1" customFormat="1" ht="29" customHeight="1" spans="1:11">
      <c r="A29" s="20" t="s">
        <v>103</v>
      </c>
      <c r="B29" s="17" t="s">
        <v>89</v>
      </c>
      <c r="C29" s="18" t="s">
        <v>90</v>
      </c>
      <c r="D29" s="19" t="s">
        <v>104</v>
      </c>
      <c r="E29" s="19">
        <v>64</v>
      </c>
      <c r="F29" s="19">
        <v>64</v>
      </c>
      <c r="G29" s="15">
        <f t="shared" si="1"/>
        <v>0</v>
      </c>
      <c r="H29" s="21" t="s">
        <v>92</v>
      </c>
      <c r="I29" s="39" t="s">
        <v>93</v>
      </c>
      <c r="J29" s="21" t="s">
        <v>94</v>
      </c>
      <c r="K29" s="38"/>
    </row>
    <row r="30" s="1" customFormat="1" ht="26" customHeight="1" spans="1:11">
      <c r="A30" s="20" t="s">
        <v>105</v>
      </c>
      <c r="B30" s="17" t="s">
        <v>89</v>
      </c>
      <c r="C30" s="18" t="s">
        <v>90</v>
      </c>
      <c r="D30" s="19" t="s">
        <v>106</v>
      </c>
      <c r="E30" s="19">
        <v>9.59</v>
      </c>
      <c r="F30" s="19">
        <v>9.59</v>
      </c>
      <c r="G30" s="15">
        <f t="shared" si="1"/>
        <v>0</v>
      </c>
      <c r="H30" s="21" t="s">
        <v>92</v>
      </c>
      <c r="I30" s="39" t="s">
        <v>93</v>
      </c>
      <c r="J30" s="21" t="s">
        <v>94</v>
      </c>
      <c r="K30" s="38"/>
    </row>
    <row r="31" s="1" customFormat="1" ht="26" customHeight="1" spans="1:11">
      <c r="A31" s="20" t="s">
        <v>107</v>
      </c>
      <c r="B31" s="17" t="s">
        <v>108</v>
      </c>
      <c r="C31" s="18" t="s">
        <v>109</v>
      </c>
      <c r="D31" s="19" t="s">
        <v>110</v>
      </c>
      <c r="E31" s="19">
        <v>6.3</v>
      </c>
      <c r="F31" s="19">
        <v>6.3</v>
      </c>
      <c r="G31" s="15">
        <f t="shared" si="1"/>
        <v>0</v>
      </c>
      <c r="H31" s="21" t="s">
        <v>92</v>
      </c>
      <c r="I31" s="39" t="s">
        <v>111</v>
      </c>
      <c r="J31" s="21" t="s">
        <v>112</v>
      </c>
      <c r="K31" s="38"/>
    </row>
    <row r="32" s="2" customFormat="1" ht="32" customHeight="1" spans="1:11">
      <c r="A32" s="20" t="s">
        <v>99</v>
      </c>
      <c r="B32" s="22" t="s">
        <v>113</v>
      </c>
      <c r="C32" s="22" t="s">
        <v>114</v>
      </c>
      <c r="D32" s="23" t="s">
        <v>115</v>
      </c>
      <c r="E32" s="23">
        <v>15.9</v>
      </c>
      <c r="F32" s="23"/>
      <c r="G32" s="15">
        <f t="shared" si="1"/>
        <v>15.9</v>
      </c>
      <c r="H32" s="24"/>
      <c r="I32" s="40"/>
      <c r="J32" s="24"/>
      <c r="K32" s="41"/>
    </row>
    <row r="33" s="1" customFormat="1" ht="32" customHeight="1" spans="1:10">
      <c r="A33" s="20" t="s">
        <v>116</v>
      </c>
      <c r="B33" s="18" t="s">
        <v>117</v>
      </c>
      <c r="C33" s="18" t="s">
        <v>118</v>
      </c>
      <c r="D33" s="19" t="s">
        <v>119</v>
      </c>
      <c r="E33" s="19">
        <v>1272.5</v>
      </c>
      <c r="F33" s="19">
        <v>1272.5</v>
      </c>
      <c r="G33" s="15">
        <f t="shared" si="1"/>
        <v>0</v>
      </c>
      <c r="H33" s="21" t="s">
        <v>120</v>
      </c>
      <c r="I33" s="39" t="s">
        <v>121</v>
      </c>
      <c r="J33" s="21" t="s">
        <v>122</v>
      </c>
    </row>
    <row r="34" s="1" customFormat="1" ht="23" customHeight="1" spans="1:10">
      <c r="A34" s="20" t="s">
        <v>116</v>
      </c>
      <c r="B34" s="25" t="s">
        <v>123</v>
      </c>
      <c r="C34" s="25" t="s">
        <v>124</v>
      </c>
      <c r="D34" s="26" t="s">
        <v>125</v>
      </c>
      <c r="E34" s="19">
        <v>32.6</v>
      </c>
      <c r="F34" s="19">
        <v>32.6</v>
      </c>
      <c r="G34" s="15">
        <f t="shared" si="1"/>
        <v>0</v>
      </c>
      <c r="H34" s="21" t="s">
        <v>120</v>
      </c>
      <c r="I34" s="39" t="s">
        <v>126</v>
      </c>
      <c r="J34" s="21" t="s">
        <v>122</v>
      </c>
    </row>
    <row r="35" s="1" customFormat="1" ht="23" customHeight="1" spans="1:10">
      <c r="A35" s="20" t="s">
        <v>116</v>
      </c>
      <c r="B35" s="27"/>
      <c r="C35" s="27"/>
      <c r="D35" s="21"/>
      <c r="E35" s="19">
        <v>69.6</v>
      </c>
      <c r="F35" s="19">
        <v>69.6</v>
      </c>
      <c r="G35" s="15">
        <f t="shared" si="1"/>
        <v>0</v>
      </c>
      <c r="H35" s="21" t="s">
        <v>120</v>
      </c>
      <c r="I35" s="39" t="s">
        <v>126</v>
      </c>
      <c r="J35" s="21" t="s">
        <v>122</v>
      </c>
    </row>
    <row r="36" s="1" customFormat="1" ht="22" customHeight="1" spans="1:10">
      <c r="A36" s="20" t="s">
        <v>127</v>
      </c>
      <c r="B36" s="18" t="s">
        <v>78</v>
      </c>
      <c r="C36" s="18" t="s">
        <v>128</v>
      </c>
      <c r="D36" s="19" t="s">
        <v>129</v>
      </c>
      <c r="E36" s="19">
        <v>12</v>
      </c>
      <c r="F36" s="19"/>
      <c r="G36" s="15">
        <f t="shared" si="1"/>
        <v>12</v>
      </c>
      <c r="H36" s="19"/>
      <c r="I36" s="14"/>
      <c r="J36" s="19"/>
    </row>
    <row r="37" s="1" customFormat="1" ht="22" customHeight="1" spans="1:11">
      <c r="A37" s="20" t="s">
        <v>130</v>
      </c>
      <c r="B37" s="18" t="s">
        <v>131</v>
      </c>
      <c r="C37" s="18" t="s">
        <v>132</v>
      </c>
      <c r="D37" s="19" t="s">
        <v>133</v>
      </c>
      <c r="E37" s="19">
        <v>48.69</v>
      </c>
      <c r="F37" s="19"/>
      <c r="G37" s="15">
        <f t="shared" si="1"/>
        <v>48.69</v>
      </c>
      <c r="H37" s="19"/>
      <c r="I37" s="14"/>
      <c r="J37" s="19"/>
      <c r="K37" s="42"/>
    </row>
    <row r="38" s="3" customFormat="1" ht="31" customHeight="1" spans="1:11">
      <c r="A38" s="28" t="s">
        <v>134</v>
      </c>
      <c r="B38" s="29" t="s">
        <v>55</v>
      </c>
      <c r="C38" s="29" t="s">
        <v>135</v>
      </c>
      <c r="D38" s="30" t="s">
        <v>136</v>
      </c>
      <c r="E38" s="31">
        <v>79</v>
      </c>
      <c r="F38" s="31">
        <v>79</v>
      </c>
      <c r="G38" s="32">
        <f t="shared" si="1"/>
        <v>0</v>
      </c>
      <c r="H38" s="31" t="s">
        <v>137</v>
      </c>
      <c r="I38" s="43" t="s">
        <v>138</v>
      </c>
      <c r="J38" s="31" t="s">
        <v>139</v>
      </c>
      <c r="K38" s="44"/>
    </row>
    <row r="39" s="1" customFormat="1" ht="25" customHeight="1" spans="1:10">
      <c r="A39" s="33" t="s">
        <v>134</v>
      </c>
      <c r="B39" s="18" t="s">
        <v>140</v>
      </c>
      <c r="C39" s="18" t="s">
        <v>141</v>
      </c>
      <c r="D39" s="19" t="s">
        <v>142</v>
      </c>
      <c r="E39" s="19">
        <v>26</v>
      </c>
      <c r="F39" s="19">
        <v>26</v>
      </c>
      <c r="G39" s="15">
        <f t="shared" si="1"/>
        <v>0</v>
      </c>
      <c r="H39" s="19" t="s">
        <v>137</v>
      </c>
      <c r="I39" s="14" t="s">
        <v>143</v>
      </c>
      <c r="J39" s="19" t="s">
        <v>139</v>
      </c>
    </row>
    <row r="40" s="1" customFormat="1" ht="25" customHeight="1" spans="1:10">
      <c r="A40" s="33" t="s">
        <v>144</v>
      </c>
      <c r="B40" s="18" t="s">
        <v>33</v>
      </c>
      <c r="C40" s="18" t="s">
        <v>145</v>
      </c>
      <c r="D40" s="19" t="s">
        <v>146</v>
      </c>
      <c r="E40" s="19">
        <v>639</v>
      </c>
      <c r="F40" s="19">
        <v>639</v>
      </c>
      <c r="G40" s="15">
        <f t="shared" si="1"/>
        <v>0</v>
      </c>
      <c r="H40" s="19" t="s">
        <v>137</v>
      </c>
      <c r="I40" s="14" t="s">
        <v>147</v>
      </c>
      <c r="J40" s="19" t="s">
        <v>139</v>
      </c>
    </row>
    <row r="41" s="1" customFormat="1" ht="25" customHeight="1" spans="1:10">
      <c r="A41" s="33" t="s">
        <v>148</v>
      </c>
      <c r="B41" s="27" t="s">
        <v>149</v>
      </c>
      <c r="C41" s="27" t="s">
        <v>150</v>
      </c>
      <c r="D41" s="21" t="s">
        <v>151</v>
      </c>
      <c r="E41" s="19">
        <v>2.79</v>
      </c>
      <c r="F41" s="19"/>
      <c r="G41" s="15">
        <f t="shared" si="1"/>
        <v>2.79</v>
      </c>
      <c r="H41" s="19"/>
      <c r="I41" s="14"/>
      <c r="J41" s="19"/>
    </row>
    <row r="42" s="1" customFormat="1" ht="22" customHeight="1" spans="1:10">
      <c r="A42" s="33" t="s">
        <v>152</v>
      </c>
      <c r="B42" s="27" t="s">
        <v>153</v>
      </c>
      <c r="C42" s="27" t="s">
        <v>154</v>
      </c>
      <c r="D42" s="21" t="s">
        <v>155</v>
      </c>
      <c r="E42" s="19">
        <v>81.29</v>
      </c>
      <c r="F42" s="19">
        <v>81.29</v>
      </c>
      <c r="G42" s="15">
        <f t="shared" si="1"/>
        <v>0</v>
      </c>
      <c r="H42" s="19" t="s">
        <v>137</v>
      </c>
      <c r="I42" s="14" t="s">
        <v>156</v>
      </c>
      <c r="J42" s="19" t="s">
        <v>139</v>
      </c>
    </row>
    <row r="43" s="1" customFormat="1" ht="25" customHeight="1" spans="1:10">
      <c r="A43" s="33" t="s">
        <v>157</v>
      </c>
      <c r="B43" s="18" t="s">
        <v>131</v>
      </c>
      <c r="C43" s="18" t="s">
        <v>158</v>
      </c>
      <c r="D43" s="19" t="s">
        <v>159</v>
      </c>
      <c r="E43" s="19">
        <v>29</v>
      </c>
      <c r="F43" s="19"/>
      <c r="G43" s="15">
        <f t="shared" si="1"/>
        <v>29</v>
      </c>
      <c r="H43" s="19"/>
      <c r="I43" s="14"/>
      <c r="J43" s="19"/>
    </row>
    <row r="44" s="1" customFormat="1" ht="22" customHeight="1" spans="1:10">
      <c r="A44" s="34" t="s">
        <v>160</v>
      </c>
      <c r="B44" s="25" t="s">
        <v>153</v>
      </c>
      <c r="C44" s="25" t="s">
        <v>161</v>
      </c>
      <c r="D44" s="26" t="s">
        <v>162</v>
      </c>
      <c r="E44" s="19">
        <v>183</v>
      </c>
      <c r="F44" s="19">
        <v>183</v>
      </c>
      <c r="G44" s="15">
        <f t="shared" si="1"/>
        <v>0</v>
      </c>
      <c r="H44" s="19" t="s">
        <v>92</v>
      </c>
      <c r="I44" s="14" t="s">
        <v>163</v>
      </c>
      <c r="J44" s="19" t="s">
        <v>164</v>
      </c>
    </row>
    <row r="45" s="1" customFormat="1" ht="22" customHeight="1" spans="1:10">
      <c r="A45" s="33"/>
      <c r="B45" s="27"/>
      <c r="C45" s="27"/>
      <c r="D45" s="21"/>
      <c r="E45" s="19">
        <v>25</v>
      </c>
      <c r="F45" s="19">
        <v>25</v>
      </c>
      <c r="G45" s="15">
        <f t="shared" si="1"/>
        <v>0</v>
      </c>
      <c r="H45" s="19" t="s">
        <v>92</v>
      </c>
      <c r="I45" s="14" t="s">
        <v>163</v>
      </c>
      <c r="J45" s="19" t="s">
        <v>164</v>
      </c>
    </row>
    <row r="46" s="1" customFormat="1" ht="22" customHeight="1" spans="1:10">
      <c r="A46" s="20" t="s">
        <v>165</v>
      </c>
      <c r="B46" s="18" t="s">
        <v>166</v>
      </c>
      <c r="C46" s="18" t="s">
        <v>167</v>
      </c>
      <c r="D46" s="19" t="s">
        <v>168</v>
      </c>
      <c r="E46" s="19">
        <v>245</v>
      </c>
      <c r="F46" s="19">
        <v>245</v>
      </c>
      <c r="G46" s="15">
        <f t="shared" si="1"/>
        <v>0</v>
      </c>
      <c r="H46" s="19" t="s">
        <v>169</v>
      </c>
      <c r="I46" s="14" t="s">
        <v>170</v>
      </c>
      <c r="J46" s="19" t="s">
        <v>33</v>
      </c>
    </row>
    <row r="47" s="1" customFormat="1" ht="22" customHeight="1" spans="1:10">
      <c r="A47" s="20" t="s">
        <v>165</v>
      </c>
      <c r="B47" s="18" t="s">
        <v>171</v>
      </c>
      <c r="C47" s="18" t="s">
        <v>172</v>
      </c>
      <c r="D47" s="19" t="s">
        <v>173</v>
      </c>
      <c r="E47" s="19">
        <v>16</v>
      </c>
      <c r="F47" s="19">
        <v>16</v>
      </c>
      <c r="G47" s="15">
        <f t="shared" si="1"/>
        <v>0</v>
      </c>
      <c r="H47" s="19" t="s">
        <v>174</v>
      </c>
      <c r="I47" s="14" t="s">
        <v>175</v>
      </c>
      <c r="J47" s="19" t="s">
        <v>176</v>
      </c>
    </row>
    <row r="48" s="1" customFormat="1" ht="22" customHeight="1" spans="1:10">
      <c r="A48" s="20" t="s">
        <v>165</v>
      </c>
      <c r="B48" s="18" t="s">
        <v>177</v>
      </c>
      <c r="C48" s="18" t="s">
        <v>178</v>
      </c>
      <c r="D48" s="19" t="s">
        <v>179</v>
      </c>
      <c r="E48" s="19">
        <v>91</v>
      </c>
      <c r="F48" s="19">
        <v>91</v>
      </c>
      <c r="G48" s="15">
        <f t="shared" si="1"/>
        <v>0</v>
      </c>
      <c r="H48" s="19" t="s">
        <v>180</v>
      </c>
      <c r="I48" s="14" t="s">
        <v>181</v>
      </c>
      <c r="J48" s="19" t="s">
        <v>182</v>
      </c>
    </row>
    <row r="49" s="1" customFormat="1" ht="22" customHeight="1" spans="1:10">
      <c r="A49" s="20" t="s">
        <v>165</v>
      </c>
      <c r="B49" s="18" t="s">
        <v>139</v>
      </c>
      <c r="C49" s="18" t="s">
        <v>183</v>
      </c>
      <c r="D49" s="19" t="s">
        <v>184</v>
      </c>
      <c r="E49" s="19">
        <v>160</v>
      </c>
      <c r="F49" s="19">
        <v>160</v>
      </c>
      <c r="G49" s="15">
        <f t="shared" si="1"/>
        <v>0</v>
      </c>
      <c r="H49" s="19" t="s">
        <v>180</v>
      </c>
      <c r="I49" s="14" t="s">
        <v>185</v>
      </c>
      <c r="J49" s="19" t="s">
        <v>186</v>
      </c>
    </row>
    <row r="50" s="1" customFormat="1" ht="22" customHeight="1" spans="1:10">
      <c r="A50" s="20" t="s">
        <v>187</v>
      </c>
      <c r="B50" s="18" t="s">
        <v>177</v>
      </c>
      <c r="C50" s="18" t="s">
        <v>188</v>
      </c>
      <c r="D50" s="19" t="s">
        <v>189</v>
      </c>
      <c r="E50" s="19">
        <v>108</v>
      </c>
      <c r="F50" s="19"/>
      <c r="G50" s="15">
        <f t="shared" si="1"/>
        <v>108</v>
      </c>
      <c r="H50" s="19"/>
      <c r="I50" s="14"/>
      <c r="J50" s="19"/>
    </row>
    <row r="51" s="1" customFormat="1" ht="22" customHeight="1" spans="1:10">
      <c r="A51" s="20" t="s">
        <v>190</v>
      </c>
      <c r="B51" s="18" t="s">
        <v>191</v>
      </c>
      <c r="C51" s="18" t="s">
        <v>192</v>
      </c>
      <c r="D51" s="19" t="s">
        <v>193</v>
      </c>
      <c r="E51" s="19">
        <v>100</v>
      </c>
      <c r="F51" s="19"/>
      <c r="G51" s="15">
        <f t="shared" si="1"/>
        <v>100</v>
      </c>
      <c r="H51" s="19"/>
      <c r="I51" s="14"/>
      <c r="J51" s="19"/>
    </row>
    <row r="52" s="1" customFormat="1" ht="27" customHeight="1" spans="1:10">
      <c r="A52" s="20" t="s">
        <v>194</v>
      </c>
      <c r="B52" s="18" t="s">
        <v>153</v>
      </c>
      <c r="C52" s="18" t="s">
        <v>161</v>
      </c>
      <c r="D52" s="19" t="s">
        <v>162</v>
      </c>
      <c r="E52" s="19">
        <v>15</v>
      </c>
      <c r="F52" s="19">
        <v>15</v>
      </c>
      <c r="G52" s="15">
        <f t="shared" si="1"/>
        <v>0</v>
      </c>
      <c r="H52" s="19" t="s">
        <v>92</v>
      </c>
      <c r="I52" s="14" t="s">
        <v>195</v>
      </c>
      <c r="J52" s="19" t="s">
        <v>164</v>
      </c>
    </row>
    <row r="53" s="1" customFormat="1" ht="22" customHeight="1" spans="1:10">
      <c r="A53" s="20" t="s">
        <v>196</v>
      </c>
      <c r="B53" s="18" t="s">
        <v>197</v>
      </c>
      <c r="C53" s="18" t="s">
        <v>198</v>
      </c>
      <c r="D53" s="19" t="s">
        <v>199</v>
      </c>
      <c r="E53" s="19">
        <v>1.8</v>
      </c>
      <c r="F53" s="19"/>
      <c r="G53" s="15">
        <f t="shared" si="1"/>
        <v>1.8</v>
      </c>
      <c r="H53" s="19"/>
      <c r="I53" s="14"/>
      <c r="J53" s="19"/>
    </row>
    <row r="54" s="1" customFormat="1" ht="22" customHeight="1" spans="1:10">
      <c r="A54" s="20" t="s">
        <v>200</v>
      </c>
      <c r="B54" s="18"/>
      <c r="C54" s="18"/>
      <c r="D54" s="19"/>
      <c r="E54" s="35">
        <f>SUM(E5:E53)</f>
        <v>6600.71</v>
      </c>
      <c r="F54" s="35">
        <f>SUM(F5:F53)</f>
        <v>5948.03</v>
      </c>
      <c r="G54" s="15">
        <f t="shared" si="1"/>
        <v>652.679999999999</v>
      </c>
      <c r="H54" s="19"/>
      <c r="I54" s="14"/>
      <c r="J54" s="19"/>
    </row>
  </sheetData>
  <autoFilter ref="A4:K54">
    <extLst/>
  </autoFilter>
  <mergeCells count="18">
    <mergeCell ref="A1:J1"/>
    <mergeCell ref="A3:A4"/>
    <mergeCell ref="A44:A45"/>
    <mergeCell ref="B3:B4"/>
    <mergeCell ref="B34:B35"/>
    <mergeCell ref="B44:B45"/>
    <mergeCell ref="C3:C4"/>
    <mergeCell ref="C34:C35"/>
    <mergeCell ref="C44:C45"/>
    <mergeCell ref="D3:D4"/>
    <mergeCell ref="D34:D35"/>
    <mergeCell ref="D44:D45"/>
    <mergeCell ref="E3:E4"/>
    <mergeCell ref="F3:F4"/>
    <mergeCell ref="G3:G4"/>
    <mergeCell ref="H3:H4"/>
    <mergeCell ref="I3:I4"/>
    <mergeCell ref="J3:J4"/>
  </mergeCells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2019年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Administrator</cp:lastModifiedBy>
  <dcterms:created xsi:type="dcterms:W3CDTF">2018-02-27T11:14:00Z</dcterms:created>
  <dcterms:modified xsi:type="dcterms:W3CDTF">2019-09-18T03:57:37Z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