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9年" sheetId="3" r:id="rId1"/>
  </sheets>
  <definedNames>
    <definedName name="_xlnm._FilterDatabase" localSheetId="0" hidden="1">'2019年'!$A$4:$K$36</definedName>
  </definedNames>
  <calcPr calcId="144525"/>
</workbook>
</file>

<file path=xl/sharedStrings.xml><?xml version="1.0" encoding="utf-8"?>
<sst xmlns="http://schemas.openxmlformats.org/spreadsheetml/2006/main" count="201" uniqueCount="139">
  <si>
    <t>2019年云溪区一季度转移支付</t>
  </si>
  <si>
    <t>资金归属科室</t>
  </si>
  <si>
    <t>2019.3.31</t>
  </si>
  <si>
    <t>单位：万元</t>
  </si>
  <si>
    <t>科目代码</t>
  </si>
  <si>
    <t>发文日期</t>
  </si>
  <si>
    <t>发文号</t>
  </si>
  <si>
    <t>摘要</t>
  </si>
  <si>
    <t>金额</t>
  </si>
  <si>
    <t>已拨付</t>
  </si>
  <si>
    <t>未拨付</t>
  </si>
  <si>
    <t>拨付单位</t>
  </si>
  <si>
    <t>指标单号</t>
  </si>
  <si>
    <t>拨付时间</t>
  </si>
  <si>
    <t>2040202</t>
  </si>
  <si>
    <t>2019.3.8</t>
  </si>
  <si>
    <t>岳财预【2019】15号</t>
  </si>
  <si>
    <t>2019年“一村一辅警”省级补助经费</t>
  </si>
  <si>
    <t>2050204</t>
  </si>
  <si>
    <t>2019.1.21</t>
  </si>
  <si>
    <t>湘财预【2019】1号</t>
  </si>
  <si>
    <t>2019年普通高中建档立卡家庭经济困难学生免费教科书资金</t>
  </si>
  <si>
    <t>2050299</t>
  </si>
  <si>
    <t>2019.1.25</t>
  </si>
  <si>
    <t>岳财预【2019】5号</t>
  </si>
  <si>
    <t>2019年农村义务教育学生营养改善计划中央和省级资金</t>
  </si>
  <si>
    <t>教育局</t>
  </si>
  <si>
    <t>128</t>
  </si>
  <si>
    <t>2019.2.25</t>
  </si>
  <si>
    <t>2019.3.25</t>
  </si>
  <si>
    <t>岳财预【2019】19号</t>
  </si>
  <si>
    <t>2019年消除义务教育大班额奖补资金</t>
  </si>
  <si>
    <t>区中小学校舍安全工程领导小组</t>
  </si>
  <si>
    <t>28</t>
  </si>
  <si>
    <t>2019.1.18</t>
  </si>
  <si>
    <t>2018.12.26</t>
  </si>
  <si>
    <t>湘财预【2018】193号</t>
  </si>
  <si>
    <t>2019年义务教育经费保障机制改革综合奖补资金（建档立卡学生资助部分）</t>
  </si>
  <si>
    <t>2050302</t>
  </si>
  <si>
    <t>2018.12.21</t>
  </si>
  <si>
    <t>湘财预【2018】200号</t>
  </si>
  <si>
    <t>2019年中职学生资助中央和省级补助资金</t>
  </si>
  <si>
    <t>2050999</t>
  </si>
  <si>
    <t>2019.1.28</t>
  </si>
  <si>
    <t>岳财预【2019】7号</t>
  </si>
  <si>
    <t>公办普通高中生均公用经费补助资金</t>
  </si>
  <si>
    <t>一中</t>
  </si>
  <si>
    <t>116</t>
  </si>
  <si>
    <t>2019.1.30</t>
  </si>
  <si>
    <t>2070199</t>
  </si>
  <si>
    <t>2018.12.27</t>
  </si>
  <si>
    <t>岳财预【2018】91号</t>
  </si>
  <si>
    <t>2019年中央补助地方美术馆 公共图书馆 文化馆（站）免费开放专项资金</t>
  </si>
  <si>
    <t>区文旅广新局</t>
  </si>
  <si>
    <t>641</t>
  </si>
  <si>
    <t>2019.8.21</t>
  </si>
  <si>
    <t>2082101</t>
  </si>
  <si>
    <t>2019.2.21</t>
  </si>
  <si>
    <t>岳财预【2019】12号</t>
  </si>
  <si>
    <t>2019年民政和抚恤一般转移支付预算指标（城乡低保特困供养临时救助）</t>
  </si>
  <si>
    <t>区财政局社保股</t>
  </si>
  <si>
    <t>435</t>
  </si>
  <si>
    <t>2019.5.29</t>
  </si>
  <si>
    <t>2081001</t>
  </si>
  <si>
    <t>2019年民政和抚恤一般转移支付预算指标（孤儿基本生活费）</t>
  </si>
  <si>
    <t>2082002</t>
  </si>
  <si>
    <t>2019年民政和抚恤一般转移支付预算指标（流浪乞讨人员补助）</t>
  </si>
  <si>
    <t>2082102</t>
  </si>
  <si>
    <t>2019年民政和抚恤一般转移支付预算指标（省级资金）</t>
  </si>
  <si>
    <t>2081199</t>
  </si>
  <si>
    <t>2019年民政和抚恤一般转移支付预算指标（残疾人两项补贴省级补助）</t>
  </si>
  <si>
    <t>2080899</t>
  </si>
  <si>
    <t>2019年民政和抚恤一般转移支付预算指标（抚恤省级补助）</t>
  </si>
  <si>
    <t>2082502</t>
  </si>
  <si>
    <t>2019年民政和抚恤一般转移支付预算指标（六十年代精减退职人员生活省级补助）</t>
  </si>
  <si>
    <t>2082602</t>
  </si>
  <si>
    <t>2018.12.25</t>
  </si>
  <si>
    <t>岳财预【2018】80号</t>
  </si>
  <si>
    <t>2019年城乡居民基本养老保险中央财政补助</t>
  </si>
  <si>
    <t>财政局社保股基金账户</t>
  </si>
  <si>
    <t>352</t>
  </si>
  <si>
    <t>2019.4.11</t>
  </si>
  <si>
    <t>2019.1.10</t>
  </si>
  <si>
    <t>岳财预【2019】1号</t>
  </si>
  <si>
    <t>2019年城乡居民基本养老保险缴费以及基础养老金省级补助资金</t>
  </si>
  <si>
    <t>351</t>
  </si>
  <si>
    <t>2089901</t>
  </si>
  <si>
    <t>岳财预【2018】85号</t>
  </si>
  <si>
    <t>2019年企业军转干部解困一般性转移支付资金</t>
  </si>
  <si>
    <t>2100299</t>
  </si>
  <si>
    <t>2019.3.4</t>
  </si>
  <si>
    <t>岳财预【2019】14号</t>
  </si>
  <si>
    <t>2019年公立医院改革中央补助资金预算指标</t>
  </si>
  <si>
    <t>2100399</t>
  </si>
  <si>
    <t>岳财预【2018】17号</t>
  </si>
  <si>
    <t>2019年基层医疗卫生机构实施基本药物制度中央财政补助资金</t>
  </si>
  <si>
    <t>区卫计局</t>
  </si>
  <si>
    <t>503</t>
  </si>
  <si>
    <t>2019.6.12</t>
  </si>
  <si>
    <t>2019.3.13</t>
  </si>
  <si>
    <t>岳财预【2019】16号</t>
  </si>
  <si>
    <t>2019年村卫生室实施基本药物制度中央财政补助资金</t>
  </si>
  <si>
    <t>502</t>
  </si>
  <si>
    <t>2100408</t>
  </si>
  <si>
    <t>岳财预【2019】4号</t>
  </si>
  <si>
    <t>2019年基本公共卫生服务补助资金预算指标</t>
  </si>
  <si>
    <t>500</t>
  </si>
  <si>
    <t>2100717</t>
  </si>
  <si>
    <t>2019.1.31</t>
  </si>
  <si>
    <t>岳财预【2019】9号</t>
  </si>
  <si>
    <t>2019年计划生育服务中央补助资金预算指标</t>
  </si>
  <si>
    <t>507</t>
  </si>
  <si>
    <t>2101301</t>
  </si>
  <si>
    <t>岳财预【2019】13号</t>
  </si>
  <si>
    <t>2019年中央健康扶贫补助资金</t>
  </si>
  <si>
    <t>2101399</t>
  </si>
  <si>
    <t>岳财预【2019】10号</t>
  </si>
  <si>
    <t>2019年医疗救助中央和省级财政补助资金预算指标</t>
  </si>
  <si>
    <t>预531</t>
  </si>
  <si>
    <t>2019.6.27</t>
  </si>
  <si>
    <t>2130599</t>
  </si>
  <si>
    <t>2018.12.20</t>
  </si>
  <si>
    <t>岳财预【2018】76号</t>
  </si>
  <si>
    <t>2019年中央财政专项扶贫资金</t>
  </si>
  <si>
    <t>农业局</t>
  </si>
  <si>
    <t>62</t>
  </si>
  <si>
    <t>2019.3.28</t>
  </si>
  <si>
    <t>岳财预【2019】22号</t>
  </si>
  <si>
    <t>2019年省级财政扶贫老区发展资金</t>
  </si>
  <si>
    <t>区民政局</t>
  </si>
  <si>
    <t>369</t>
  </si>
  <si>
    <t>2019.4.26</t>
  </si>
  <si>
    <t>2296013</t>
  </si>
  <si>
    <t>基42</t>
  </si>
  <si>
    <t>2300208</t>
  </si>
  <si>
    <t>2018.12.13</t>
  </si>
  <si>
    <t>岳财预【2018】79号</t>
  </si>
  <si>
    <t>2019年高校毕业生三支一扶计划中央补助资金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</si>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</sst>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7" fillId="0" borderId="0" xfId="0" applyFont="1" applyFill="1" applyAlignment="1"/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zoomScale="145" zoomScaleNormal="145" workbookViewId="0">
      <selection activeCell="G37" sqref="G37"/>
    </sheetView>
  </sheetViews>
  <sheetFormatPr defaultColWidth="9" defaultRowHeight="13.5"/>
  <cols>
    <col min="1" max="1" width="10.75" style="3" customWidth="1"/>
    <col min="2" max="2" width="10" customWidth="1"/>
    <col min="3" max="3" width="17.375" style="4" customWidth="1"/>
    <col min="4" max="4" width="34.625" style="4" customWidth="1"/>
    <col min="5" max="5" width="11.1083333333333" customWidth="1"/>
    <col min="6" max="7" width="9.25"/>
    <col min="11" max="11" width="28.4416666666667" customWidth="1"/>
  </cols>
  <sheetData>
    <row r="1" s="1" customFormat="1" ht="28" customHeight="1" spans="1:10">
      <c r="A1" s="5" t="s">
        <v>0</v>
      </c>
      <c r="B1" s="6"/>
      <c r="C1" s="6"/>
      <c r="D1" s="6"/>
      <c r="E1" s="6"/>
      <c r="F1" s="6"/>
      <c r="G1" s="6"/>
      <c r="H1" s="6"/>
      <c r="I1" s="5"/>
      <c r="J1" s="6"/>
    </row>
    <row r="2" s="1" customFormat="1" ht="15" customHeight="1" spans="1:10">
      <c r="A2" s="7" t="s">
        <v>1</v>
      </c>
      <c r="B2" s="8" t="s">
        <v>2</v>
      </c>
      <c r="C2" s="8"/>
      <c r="D2" s="9"/>
      <c r="E2" s="9"/>
      <c r="F2" s="9"/>
      <c r="G2" s="9"/>
      <c r="H2" s="9"/>
      <c r="I2" s="32"/>
      <c r="J2" s="8" t="s">
        <v>3</v>
      </c>
    </row>
    <row r="3" s="1" customFormat="1" ht="13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1" t="s">
        <v>10</v>
      </c>
      <c r="H3" s="11" t="s">
        <v>11</v>
      </c>
      <c r="I3" s="10" t="s">
        <v>12</v>
      </c>
      <c r="J3" s="11" t="s">
        <v>13</v>
      </c>
    </row>
    <row r="4" s="1" customFormat="1" ht="9" customHeight="1" spans="1:10">
      <c r="A4" s="10"/>
      <c r="B4" s="11"/>
      <c r="C4" s="11"/>
      <c r="D4" s="11"/>
      <c r="E4" s="12"/>
      <c r="F4" s="12"/>
      <c r="G4" s="11"/>
      <c r="H4" s="11"/>
      <c r="I4" s="10"/>
      <c r="J4" s="11"/>
    </row>
    <row r="5" s="1" customFormat="1" ht="28" customHeight="1" spans="1:11">
      <c r="A5" s="13" t="s">
        <v>14</v>
      </c>
      <c r="B5" s="14" t="s">
        <v>15</v>
      </c>
      <c r="C5" s="14" t="s">
        <v>16</v>
      </c>
      <c r="D5" s="14" t="s">
        <v>17</v>
      </c>
      <c r="E5" s="15">
        <v>18</v>
      </c>
      <c r="F5" s="15"/>
      <c r="G5" s="14">
        <f t="shared" ref="G5:G36" si="0">E5-F5</f>
        <v>18</v>
      </c>
      <c r="H5" s="14"/>
      <c r="I5" s="13"/>
      <c r="J5" s="14"/>
      <c r="K5" s="33"/>
    </row>
    <row r="6" s="1" customFormat="1" ht="28" customHeight="1" spans="1:11">
      <c r="A6" s="13" t="s">
        <v>18</v>
      </c>
      <c r="B6" s="14" t="s">
        <v>19</v>
      </c>
      <c r="C6" s="14" t="s">
        <v>20</v>
      </c>
      <c r="D6" s="14" t="s">
        <v>21</v>
      </c>
      <c r="E6" s="15">
        <v>5.5</v>
      </c>
      <c r="F6" s="15"/>
      <c r="G6" s="14">
        <f t="shared" si="0"/>
        <v>5.5</v>
      </c>
      <c r="H6" s="14"/>
      <c r="I6" s="13"/>
      <c r="J6" s="14"/>
      <c r="K6" s="33"/>
    </row>
    <row r="7" s="1" customFormat="1" ht="25" customHeight="1" spans="1:11">
      <c r="A7" s="13" t="s">
        <v>22</v>
      </c>
      <c r="B7" s="14" t="s">
        <v>23</v>
      </c>
      <c r="C7" s="14" t="s">
        <v>24</v>
      </c>
      <c r="D7" s="14" t="s">
        <v>25</v>
      </c>
      <c r="E7" s="15">
        <v>400</v>
      </c>
      <c r="F7" s="15">
        <v>400</v>
      </c>
      <c r="G7" s="14">
        <f t="shared" si="0"/>
        <v>0</v>
      </c>
      <c r="H7" s="14" t="s">
        <v>26</v>
      </c>
      <c r="I7" s="13" t="s">
        <v>27</v>
      </c>
      <c r="J7" s="14" t="s">
        <v>28</v>
      </c>
      <c r="K7" s="33"/>
    </row>
    <row r="8" s="1" customFormat="1" ht="38" customHeight="1" spans="1:11">
      <c r="A8" s="16" t="s">
        <v>22</v>
      </c>
      <c r="B8" s="17" t="s">
        <v>29</v>
      </c>
      <c r="C8" s="18" t="s">
        <v>30</v>
      </c>
      <c r="D8" s="19" t="s">
        <v>31</v>
      </c>
      <c r="E8" s="19">
        <v>767.5</v>
      </c>
      <c r="F8" s="19">
        <v>767.5</v>
      </c>
      <c r="G8" s="14">
        <f t="shared" si="0"/>
        <v>0</v>
      </c>
      <c r="H8" s="19" t="s">
        <v>32</v>
      </c>
      <c r="I8" s="13" t="s">
        <v>33</v>
      </c>
      <c r="J8" s="19" t="s">
        <v>34</v>
      </c>
      <c r="K8" s="34"/>
    </row>
    <row r="9" s="1" customFormat="1" ht="26" customHeight="1" spans="1:11">
      <c r="A9" s="16" t="s">
        <v>22</v>
      </c>
      <c r="B9" s="17" t="s">
        <v>35</v>
      </c>
      <c r="C9" s="18" t="s">
        <v>36</v>
      </c>
      <c r="D9" s="19" t="s">
        <v>37</v>
      </c>
      <c r="E9" s="19">
        <v>8.41</v>
      </c>
      <c r="F9" s="19"/>
      <c r="G9" s="14">
        <f t="shared" si="0"/>
        <v>8.41</v>
      </c>
      <c r="H9" s="19"/>
      <c r="I9" s="13"/>
      <c r="J9" s="19"/>
      <c r="K9" s="34"/>
    </row>
    <row r="10" s="1" customFormat="1" ht="26" customHeight="1" spans="1:11">
      <c r="A10" s="16" t="s">
        <v>38</v>
      </c>
      <c r="B10" s="17" t="s">
        <v>39</v>
      </c>
      <c r="C10" s="18" t="s">
        <v>40</v>
      </c>
      <c r="D10" s="19" t="s">
        <v>41</v>
      </c>
      <c r="E10" s="19">
        <v>40.37</v>
      </c>
      <c r="F10" s="19"/>
      <c r="G10" s="14">
        <f t="shared" si="0"/>
        <v>40.37</v>
      </c>
      <c r="H10" s="19"/>
      <c r="I10" s="13"/>
      <c r="J10" s="19"/>
      <c r="K10" s="34"/>
    </row>
    <row r="11" s="1" customFormat="1" ht="22" customHeight="1" spans="1:11">
      <c r="A11" s="16" t="s">
        <v>42</v>
      </c>
      <c r="B11" s="17" t="s">
        <v>43</v>
      </c>
      <c r="C11" s="18" t="s">
        <v>44</v>
      </c>
      <c r="D11" s="19" t="s">
        <v>45</v>
      </c>
      <c r="E11" s="19">
        <v>54.46</v>
      </c>
      <c r="F11" s="19">
        <v>54.46</v>
      </c>
      <c r="G11" s="14">
        <f t="shared" si="0"/>
        <v>0</v>
      </c>
      <c r="H11" s="19" t="s">
        <v>46</v>
      </c>
      <c r="I11" s="13" t="s">
        <v>47</v>
      </c>
      <c r="J11" s="19" t="s">
        <v>48</v>
      </c>
      <c r="K11" s="34"/>
    </row>
    <row r="12" s="1" customFormat="1" ht="22" customHeight="1" spans="1:11">
      <c r="A12" s="16" t="s">
        <v>49</v>
      </c>
      <c r="B12" s="17" t="s">
        <v>50</v>
      </c>
      <c r="C12" s="18" t="s">
        <v>51</v>
      </c>
      <c r="D12" s="19" t="s">
        <v>52</v>
      </c>
      <c r="E12" s="19">
        <v>32.5</v>
      </c>
      <c r="F12" s="19">
        <v>32.5</v>
      </c>
      <c r="G12" s="14">
        <f t="shared" si="0"/>
        <v>0</v>
      </c>
      <c r="H12" s="19" t="s">
        <v>53</v>
      </c>
      <c r="I12" s="13" t="s">
        <v>54</v>
      </c>
      <c r="J12" s="19" t="s">
        <v>55</v>
      </c>
      <c r="K12" s="34"/>
    </row>
    <row r="13" s="1" customFormat="1" ht="31" customHeight="1" spans="1:11">
      <c r="A13" s="16" t="s">
        <v>56</v>
      </c>
      <c r="B13" s="17" t="s">
        <v>57</v>
      </c>
      <c r="C13" s="18" t="s">
        <v>58</v>
      </c>
      <c r="D13" s="19" t="s">
        <v>59</v>
      </c>
      <c r="E13" s="19">
        <v>749</v>
      </c>
      <c r="F13" s="19">
        <v>749</v>
      </c>
      <c r="G13" s="14">
        <f t="shared" si="0"/>
        <v>0</v>
      </c>
      <c r="H13" s="20" t="s">
        <v>60</v>
      </c>
      <c r="I13" s="35" t="s">
        <v>61</v>
      </c>
      <c r="J13" s="20" t="s">
        <v>62</v>
      </c>
      <c r="K13" s="34"/>
    </row>
    <row r="14" s="1" customFormat="1" ht="33" customHeight="1" spans="1:11">
      <c r="A14" s="16" t="s">
        <v>63</v>
      </c>
      <c r="B14" s="17" t="s">
        <v>57</v>
      </c>
      <c r="C14" s="18" t="s">
        <v>58</v>
      </c>
      <c r="D14" s="19" t="s">
        <v>64</v>
      </c>
      <c r="E14" s="19">
        <v>70</v>
      </c>
      <c r="F14" s="19">
        <v>70</v>
      </c>
      <c r="G14" s="14">
        <f t="shared" si="0"/>
        <v>0</v>
      </c>
      <c r="H14" s="20" t="s">
        <v>60</v>
      </c>
      <c r="I14" s="35" t="s">
        <v>61</v>
      </c>
      <c r="J14" s="20" t="s">
        <v>62</v>
      </c>
      <c r="K14" s="34"/>
    </row>
    <row r="15" s="1" customFormat="1" ht="27" customHeight="1" spans="1:11">
      <c r="A15" s="16" t="s">
        <v>65</v>
      </c>
      <c r="B15" s="17" t="s">
        <v>57</v>
      </c>
      <c r="C15" s="18" t="s">
        <v>58</v>
      </c>
      <c r="D15" s="19" t="s">
        <v>66</v>
      </c>
      <c r="E15" s="19">
        <v>46</v>
      </c>
      <c r="F15" s="19">
        <v>46</v>
      </c>
      <c r="G15" s="14">
        <f t="shared" si="0"/>
        <v>0</v>
      </c>
      <c r="H15" s="20" t="s">
        <v>60</v>
      </c>
      <c r="I15" s="35" t="s">
        <v>61</v>
      </c>
      <c r="J15" s="20" t="s">
        <v>62</v>
      </c>
      <c r="K15" s="34"/>
    </row>
    <row r="16" s="1" customFormat="1" ht="32" customHeight="1" spans="1:11">
      <c r="A16" s="16" t="s">
        <v>67</v>
      </c>
      <c r="B16" s="17" t="s">
        <v>57</v>
      </c>
      <c r="C16" s="18" t="s">
        <v>58</v>
      </c>
      <c r="D16" s="19" t="s">
        <v>68</v>
      </c>
      <c r="E16" s="19">
        <v>85</v>
      </c>
      <c r="F16" s="19">
        <v>85</v>
      </c>
      <c r="G16" s="14">
        <f t="shared" si="0"/>
        <v>0</v>
      </c>
      <c r="H16" s="20" t="s">
        <v>60</v>
      </c>
      <c r="I16" s="35" t="s">
        <v>61</v>
      </c>
      <c r="J16" s="20" t="s">
        <v>62</v>
      </c>
      <c r="K16" s="34"/>
    </row>
    <row r="17" s="1" customFormat="1" ht="28" customHeight="1" spans="1:11">
      <c r="A17" s="16" t="s">
        <v>69</v>
      </c>
      <c r="B17" s="17" t="s">
        <v>57</v>
      </c>
      <c r="C17" s="18" t="s">
        <v>58</v>
      </c>
      <c r="D17" s="19" t="s">
        <v>70</v>
      </c>
      <c r="E17" s="19">
        <v>39.69</v>
      </c>
      <c r="F17" s="19">
        <v>39.69</v>
      </c>
      <c r="G17" s="14">
        <f t="shared" si="0"/>
        <v>0</v>
      </c>
      <c r="H17" s="20" t="s">
        <v>60</v>
      </c>
      <c r="I17" s="35" t="s">
        <v>61</v>
      </c>
      <c r="J17" s="20" t="s">
        <v>62</v>
      </c>
      <c r="K17" s="34"/>
    </row>
    <row r="18" s="1" customFormat="1" ht="29" customHeight="1" spans="1:11">
      <c r="A18" s="16" t="s">
        <v>71</v>
      </c>
      <c r="B18" s="17" t="s">
        <v>57</v>
      </c>
      <c r="C18" s="18" t="s">
        <v>58</v>
      </c>
      <c r="D18" s="19" t="s">
        <v>72</v>
      </c>
      <c r="E18" s="19">
        <v>64</v>
      </c>
      <c r="F18" s="19">
        <v>64</v>
      </c>
      <c r="G18" s="14">
        <f t="shared" si="0"/>
        <v>0</v>
      </c>
      <c r="H18" s="20" t="s">
        <v>60</v>
      </c>
      <c r="I18" s="35" t="s">
        <v>61</v>
      </c>
      <c r="J18" s="20" t="s">
        <v>62</v>
      </c>
      <c r="K18" s="34"/>
    </row>
    <row r="19" s="1" customFormat="1" ht="26" customHeight="1" spans="1:11">
      <c r="A19" s="16" t="s">
        <v>73</v>
      </c>
      <c r="B19" s="17" t="s">
        <v>57</v>
      </c>
      <c r="C19" s="18" t="s">
        <v>58</v>
      </c>
      <c r="D19" s="19" t="s">
        <v>74</v>
      </c>
      <c r="E19" s="19">
        <v>9.59</v>
      </c>
      <c r="F19" s="19">
        <v>9.59</v>
      </c>
      <c r="G19" s="14">
        <f t="shared" si="0"/>
        <v>0</v>
      </c>
      <c r="H19" s="20" t="s">
        <v>60</v>
      </c>
      <c r="I19" s="35" t="s">
        <v>61</v>
      </c>
      <c r="J19" s="20" t="s">
        <v>62</v>
      </c>
      <c r="K19" s="34"/>
    </row>
    <row r="20" s="1" customFormat="1" ht="32" customHeight="1" spans="1:10">
      <c r="A20" s="16" t="s">
        <v>75</v>
      </c>
      <c r="B20" s="18" t="s">
        <v>76</v>
      </c>
      <c r="C20" s="18" t="s">
        <v>77</v>
      </c>
      <c r="D20" s="19" t="s">
        <v>78</v>
      </c>
      <c r="E20" s="19">
        <v>1272.5</v>
      </c>
      <c r="F20" s="19">
        <v>1272.5</v>
      </c>
      <c r="G20" s="14">
        <f t="shared" si="0"/>
        <v>0</v>
      </c>
      <c r="H20" s="20" t="s">
        <v>79</v>
      </c>
      <c r="I20" s="35" t="s">
        <v>80</v>
      </c>
      <c r="J20" s="20" t="s">
        <v>81</v>
      </c>
    </row>
    <row r="21" s="1" customFormat="1" ht="23" customHeight="1" spans="1:10">
      <c r="A21" s="16" t="s">
        <v>75</v>
      </c>
      <c r="B21" s="21" t="s">
        <v>82</v>
      </c>
      <c r="C21" s="21" t="s">
        <v>83</v>
      </c>
      <c r="D21" s="22" t="s">
        <v>84</v>
      </c>
      <c r="E21" s="19">
        <v>32.6</v>
      </c>
      <c r="F21" s="19">
        <v>32.6</v>
      </c>
      <c r="G21" s="14">
        <f t="shared" si="0"/>
        <v>0</v>
      </c>
      <c r="H21" s="20" t="s">
        <v>79</v>
      </c>
      <c r="I21" s="35" t="s">
        <v>85</v>
      </c>
      <c r="J21" s="20" t="s">
        <v>81</v>
      </c>
    </row>
    <row r="22" s="1" customFormat="1" ht="23" customHeight="1" spans="1:10">
      <c r="A22" s="16" t="s">
        <v>75</v>
      </c>
      <c r="B22" s="23"/>
      <c r="C22" s="23"/>
      <c r="D22" s="20"/>
      <c r="E22" s="19">
        <v>69.6</v>
      </c>
      <c r="F22" s="19">
        <v>69.6</v>
      </c>
      <c r="G22" s="14">
        <f t="shared" si="0"/>
        <v>0</v>
      </c>
      <c r="H22" s="20" t="s">
        <v>79</v>
      </c>
      <c r="I22" s="35" t="s">
        <v>85</v>
      </c>
      <c r="J22" s="20" t="s">
        <v>81</v>
      </c>
    </row>
    <row r="23" s="1" customFormat="1" ht="22" customHeight="1" spans="1:10">
      <c r="A23" s="16" t="s">
        <v>86</v>
      </c>
      <c r="B23" s="18" t="s">
        <v>50</v>
      </c>
      <c r="C23" s="18" t="s">
        <v>87</v>
      </c>
      <c r="D23" s="19" t="s">
        <v>88</v>
      </c>
      <c r="E23" s="19">
        <v>12</v>
      </c>
      <c r="F23" s="19"/>
      <c r="G23" s="14">
        <f t="shared" si="0"/>
        <v>12</v>
      </c>
      <c r="H23" s="19"/>
      <c r="I23" s="13"/>
      <c r="J23" s="19"/>
    </row>
    <row r="24" s="1" customFormat="1" ht="22" customHeight="1" spans="1:11">
      <c r="A24" s="16" t="s">
        <v>89</v>
      </c>
      <c r="B24" s="18" t="s">
        <v>90</v>
      </c>
      <c r="C24" s="18" t="s">
        <v>91</v>
      </c>
      <c r="D24" s="19" t="s">
        <v>92</v>
      </c>
      <c r="E24" s="19">
        <v>48.69</v>
      </c>
      <c r="F24" s="19"/>
      <c r="G24" s="14">
        <f t="shared" si="0"/>
        <v>48.69</v>
      </c>
      <c r="H24" s="19"/>
      <c r="I24" s="13"/>
      <c r="J24" s="19"/>
      <c r="K24" s="36"/>
    </row>
    <row r="25" s="2" customFormat="1" ht="31" customHeight="1" spans="1:11">
      <c r="A25" s="24" t="s">
        <v>93</v>
      </c>
      <c r="B25" s="25" t="s">
        <v>29</v>
      </c>
      <c r="C25" s="25" t="s">
        <v>94</v>
      </c>
      <c r="D25" s="26" t="s">
        <v>95</v>
      </c>
      <c r="E25" s="27">
        <v>79</v>
      </c>
      <c r="F25" s="27">
        <v>79</v>
      </c>
      <c r="G25" s="28">
        <f t="shared" si="0"/>
        <v>0</v>
      </c>
      <c r="H25" s="27" t="s">
        <v>96</v>
      </c>
      <c r="I25" s="37" t="s">
        <v>97</v>
      </c>
      <c r="J25" s="27" t="s">
        <v>98</v>
      </c>
      <c r="K25" s="38"/>
    </row>
    <row r="26" s="1" customFormat="1" ht="25" customHeight="1" spans="1:10">
      <c r="A26" s="29" t="s">
        <v>93</v>
      </c>
      <c r="B26" s="18" t="s">
        <v>99</v>
      </c>
      <c r="C26" s="18" t="s">
        <v>100</v>
      </c>
      <c r="D26" s="19" t="s">
        <v>101</v>
      </c>
      <c r="E26" s="19">
        <v>26</v>
      </c>
      <c r="F26" s="19">
        <v>26</v>
      </c>
      <c r="G26" s="14">
        <f t="shared" si="0"/>
        <v>0</v>
      </c>
      <c r="H26" s="19" t="s">
        <v>96</v>
      </c>
      <c r="I26" s="13" t="s">
        <v>102</v>
      </c>
      <c r="J26" s="19" t="s">
        <v>98</v>
      </c>
    </row>
    <row r="27" s="1" customFormat="1" ht="25" customHeight="1" spans="1:10">
      <c r="A27" s="29" t="s">
        <v>103</v>
      </c>
      <c r="B27" s="18" t="s">
        <v>19</v>
      </c>
      <c r="C27" s="18" t="s">
        <v>104</v>
      </c>
      <c r="D27" s="19" t="s">
        <v>105</v>
      </c>
      <c r="E27" s="19">
        <v>639</v>
      </c>
      <c r="F27" s="19">
        <v>639</v>
      </c>
      <c r="G27" s="14">
        <f t="shared" si="0"/>
        <v>0</v>
      </c>
      <c r="H27" s="19" t="s">
        <v>96</v>
      </c>
      <c r="I27" s="13" t="s">
        <v>106</v>
      </c>
      <c r="J27" s="19" t="s">
        <v>98</v>
      </c>
    </row>
    <row r="28" s="1" customFormat="1" ht="22" customHeight="1" spans="1:10">
      <c r="A28" s="29" t="s">
        <v>107</v>
      </c>
      <c r="B28" s="23" t="s">
        <v>108</v>
      </c>
      <c r="C28" s="23" t="s">
        <v>109</v>
      </c>
      <c r="D28" s="20" t="s">
        <v>110</v>
      </c>
      <c r="E28" s="19">
        <v>81.29</v>
      </c>
      <c r="F28" s="19">
        <v>81.29</v>
      </c>
      <c r="G28" s="14">
        <f t="shared" si="0"/>
        <v>0</v>
      </c>
      <c r="H28" s="19" t="s">
        <v>96</v>
      </c>
      <c r="I28" s="13" t="s">
        <v>111</v>
      </c>
      <c r="J28" s="19" t="s">
        <v>98</v>
      </c>
    </row>
    <row r="29" s="1" customFormat="1" ht="25" customHeight="1" spans="1:10">
      <c r="A29" s="29" t="s">
        <v>112</v>
      </c>
      <c r="B29" s="18" t="s">
        <v>90</v>
      </c>
      <c r="C29" s="18" t="s">
        <v>113</v>
      </c>
      <c r="D29" s="19" t="s">
        <v>114</v>
      </c>
      <c r="E29" s="19">
        <v>29</v>
      </c>
      <c r="F29" s="19"/>
      <c r="G29" s="14">
        <f t="shared" si="0"/>
        <v>29</v>
      </c>
      <c r="H29" s="19"/>
      <c r="I29" s="13"/>
      <c r="J29" s="19"/>
    </row>
    <row r="30" s="1" customFormat="1" ht="22" customHeight="1" spans="1:10">
      <c r="A30" s="30" t="s">
        <v>115</v>
      </c>
      <c r="B30" s="21" t="s">
        <v>108</v>
      </c>
      <c r="C30" s="21" t="s">
        <v>116</v>
      </c>
      <c r="D30" s="22" t="s">
        <v>117</v>
      </c>
      <c r="E30" s="19">
        <v>183</v>
      </c>
      <c r="F30" s="19">
        <v>183</v>
      </c>
      <c r="G30" s="14">
        <f t="shared" si="0"/>
        <v>0</v>
      </c>
      <c r="H30" s="19" t="s">
        <v>60</v>
      </c>
      <c r="I30" s="13" t="s">
        <v>118</v>
      </c>
      <c r="J30" s="19" t="s">
        <v>119</v>
      </c>
    </row>
    <row r="31" s="1" customFormat="1" ht="22" customHeight="1" spans="1:10">
      <c r="A31" s="29"/>
      <c r="B31" s="23"/>
      <c r="C31" s="23"/>
      <c r="D31" s="20"/>
      <c r="E31" s="19">
        <v>25</v>
      </c>
      <c r="F31" s="19">
        <v>25</v>
      </c>
      <c r="G31" s="14">
        <f t="shared" si="0"/>
        <v>0</v>
      </c>
      <c r="H31" s="19" t="s">
        <v>60</v>
      </c>
      <c r="I31" s="13" t="s">
        <v>118</v>
      </c>
      <c r="J31" s="19" t="s">
        <v>119</v>
      </c>
    </row>
    <row r="32" s="1" customFormat="1" ht="22" customHeight="1" spans="1:10">
      <c r="A32" s="16" t="s">
        <v>120</v>
      </c>
      <c r="B32" s="18" t="s">
        <v>121</v>
      </c>
      <c r="C32" s="18" t="s">
        <v>122</v>
      </c>
      <c r="D32" s="19" t="s">
        <v>123</v>
      </c>
      <c r="E32" s="19">
        <v>245</v>
      </c>
      <c r="F32" s="19">
        <v>245</v>
      </c>
      <c r="G32" s="14">
        <f t="shared" si="0"/>
        <v>0</v>
      </c>
      <c r="H32" s="19" t="s">
        <v>124</v>
      </c>
      <c r="I32" s="13" t="s">
        <v>125</v>
      </c>
      <c r="J32" s="19" t="s">
        <v>19</v>
      </c>
    </row>
    <row r="33" s="1" customFormat="1" ht="22" customHeight="1" spans="1:10">
      <c r="A33" s="16" t="s">
        <v>120</v>
      </c>
      <c r="B33" s="18" t="s">
        <v>126</v>
      </c>
      <c r="C33" s="18" t="s">
        <v>127</v>
      </c>
      <c r="D33" s="19" t="s">
        <v>128</v>
      </c>
      <c r="E33" s="19">
        <v>16</v>
      </c>
      <c r="F33" s="19">
        <v>16</v>
      </c>
      <c r="G33" s="14">
        <f t="shared" si="0"/>
        <v>0</v>
      </c>
      <c r="H33" s="19" t="s">
        <v>129</v>
      </c>
      <c r="I33" s="13" t="s">
        <v>130</v>
      </c>
      <c r="J33" s="19" t="s">
        <v>131</v>
      </c>
    </row>
    <row r="34" s="1" customFormat="1" ht="27" customHeight="1" spans="1:10">
      <c r="A34" s="16" t="s">
        <v>132</v>
      </c>
      <c r="B34" s="18" t="s">
        <v>108</v>
      </c>
      <c r="C34" s="18" t="s">
        <v>116</v>
      </c>
      <c r="D34" s="19" t="s">
        <v>117</v>
      </c>
      <c r="E34" s="19">
        <v>15</v>
      </c>
      <c r="F34" s="19">
        <v>15</v>
      </c>
      <c r="G34" s="14">
        <f t="shared" si="0"/>
        <v>0</v>
      </c>
      <c r="H34" s="19" t="s">
        <v>60</v>
      </c>
      <c r="I34" s="13" t="s">
        <v>133</v>
      </c>
      <c r="J34" s="19" t="s">
        <v>119</v>
      </c>
    </row>
    <row r="35" s="1" customFormat="1" ht="22" customHeight="1" spans="1:10">
      <c r="A35" s="16" t="s">
        <v>134</v>
      </c>
      <c r="B35" s="18" t="s">
        <v>135</v>
      </c>
      <c r="C35" s="18" t="s">
        <v>136</v>
      </c>
      <c r="D35" s="19" t="s">
        <v>137</v>
      </c>
      <c r="E35" s="19">
        <v>1.8</v>
      </c>
      <c r="F35" s="19"/>
      <c r="G35" s="14">
        <f t="shared" si="0"/>
        <v>1.8</v>
      </c>
      <c r="H35" s="19"/>
      <c r="I35" s="13"/>
      <c r="J35" s="19"/>
    </row>
    <row r="36" s="1" customFormat="1" ht="22" customHeight="1" spans="1:10">
      <c r="A36" s="16" t="s">
        <v>138</v>
      </c>
      <c r="B36" s="18"/>
      <c r="C36" s="18"/>
      <c r="D36" s="19"/>
      <c r="E36" s="31">
        <f>SUM(E5:E35)</f>
        <v>5165.5</v>
      </c>
      <c r="F36" s="31">
        <f>SUM(F5:F35)</f>
        <v>5001.73</v>
      </c>
      <c r="G36" s="14">
        <f t="shared" si="0"/>
        <v>163.77</v>
      </c>
      <c r="H36" s="19"/>
      <c r="I36" s="13"/>
      <c r="J36" s="19"/>
    </row>
  </sheetData>
  <autoFilter ref="A4:K36">
    <extLst/>
  </autoFilter>
  <mergeCells count="18">
    <mergeCell ref="A1:J1"/>
    <mergeCell ref="A3:A4"/>
    <mergeCell ref="A30:A31"/>
    <mergeCell ref="B3:B4"/>
    <mergeCell ref="B21:B22"/>
    <mergeCell ref="B30:B31"/>
    <mergeCell ref="C3:C4"/>
    <mergeCell ref="C21:C22"/>
    <mergeCell ref="C30:C31"/>
    <mergeCell ref="D3:D4"/>
    <mergeCell ref="D21:D22"/>
    <mergeCell ref="D30:D31"/>
    <mergeCell ref="E3:E4"/>
    <mergeCell ref="F3:F4"/>
    <mergeCell ref="G3:G4"/>
    <mergeCell ref="H3:H4"/>
    <mergeCell ref="I3:I4"/>
    <mergeCell ref="J3:J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2019-09-18T03:48:59Z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